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0" yWindow="105" windowWidth="15480" windowHeight="10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Majid</author>
  </authors>
  <commentList>
    <comment ref="X5" authorId="0">
      <text>
        <r>
          <rPr>
            <b/>
            <sz val="8"/>
            <rFont val="Tahoma"/>
            <family val="2"/>
          </rPr>
          <t>Majid: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<sst xmlns="http://schemas.openxmlformats.org/spreadsheetml/2006/main" count="86" uniqueCount="71">
  <si>
    <t xml:space="preserve">تمرین </t>
  </si>
  <si>
    <t xml:space="preserve">پایان ترم </t>
  </si>
  <si>
    <t xml:space="preserve">نهایی </t>
  </si>
  <si>
    <t xml:space="preserve">2 نمره </t>
  </si>
  <si>
    <t xml:space="preserve">20 نمره </t>
  </si>
  <si>
    <t xml:space="preserve">   نام خانوادگی   و  نام </t>
  </si>
  <si>
    <t xml:space="preserve">  ردیف </t>
  </si>
  <si>
    <t>100 نمر</t>
  </si>
  <si>
    <t xml:space="preserve">برداشت مدرس از دانشجو </t>
  </si>
  <si>
    <t>سوال 1</t>
  </si>
  <si>
    <t>سوال 2</t>
  </si>
  <si>
    <t>سوال 3</t>
  </si>
  <si>
    <t>پایان ترم</t>
  </si>
  <si>
    <t>سوال 4</t>
  </si>
  <si>
    <t>غایب</t>
  </si>
  <si>
    <t>صالحی جوزانی سمانه</t>
  </si>
  <si>
    <t>مقدادیان        گلرخ</t>
  </si>
  <si>
    <t xml:space="preserve">10 نمره </t>
  </si>
  <si>
    <t xml:space="preserve">مقاله </t>
  </si>
  <si>
    <t>5+3</t>
  </si>
  <si>
    <t>سمینار</t>
  </si>
  <si>
    <t>1 نمره</t>
  </si>
  <si>
    <t xml:space="preserve">میان ترم </t>
  </si>
  <si>
    <t>میان ترم</t>
  </si>
  <si>
    <t xml:space="preserve">25 نمره </t>
  </si>
  <si>
    <t>نمرات درس طراحی سیستمهای صنعتی - مدرس: مجید سبزه پرور</t>
  </si>
  <si>
    <t xml:space="preserve">3 نمره </t>
  </si>
  <si>
    <t>ازغنده           رامین</t>
  </si>
  <si>
    <t>اکبری           زهرا</t>
  </si>
  <si>
    <t xml:space="preserve">ایمانی زاده      سعید </t>
  </si>
  <si>
    <t>بهداروند         محمد</t>
  </si>
  <si>
    <t>بهزادی راد      مجتبی</t>
  </si>
  <si>
    <t>بیات              محمدرضا</t>
  </si>
  <si>
    <t xml:space="preserve">پرهیزکاری      مهدیه </t>
  </si>
  <si>
    <t>پور احمدی      بهاره</t>
  </si>
  <si>
    <t>جمالی           سیدمحمد</t>
  </si>
  <si>
    <t xml:space="preserve">خادم نخجیری  سعید </t>
  </si>
  <si>
    <t xml:space="preserve">خان بابا         سعید </t>
  </si>
  <si>
    <t xml:space="preserve">خیری           مسعود </t>
  </si>
  <si>
    <t>داوری شلمانی ابوالفضل</t>
  </si>
  <si>
    <t xml:space="preserve">رستم آبادی     جواد </t>
  </si>
  <si>
    <t>سنبله کار       نشاط</t>
  </si>
  <si>
    <t>سیاسی          شهاب</t>
  </si>
  <si>
    <t>شرافتی         امیررضا</t>
  </si>
  <si>
    <t>فرید             زهره</t>
  </si>
  <si>
    <t xml:space="preserve">کبیری          مهدی </t>
  </si>
  <si>
    <t>محمد بیگی    امیر</t>
  </si>
  <si>
    <t xml:space="preserve">مومنی کیایی  محمد </t>
  </si>
  <si>
    <t>نیک فرجام    عادل</t>
  </si>
  <si>
    <t>یاوری          حیدر</t>
  </si>
  <si>
    <t>باشخصیت، مودب، فهمیده، باصداقت، نیک خو، پاک سرشت، آرام، رازدار، با ایمان</t>
  </si>
  <si>
    <t>صمیمی، خونگرم، خوش خلق، دوست داشتنی، همراه، با معرفت، رفیق، همدم</t>
  </si>
  <si>
    <t>متفکر، صمیمی، پیگیر، امروزی، نگران، خونگرم، فهمیده، بی ریا، روشنفکر، مرتب</t>
  </si>
  <si>
    <t xml:space="preserve">بامرام، مودب، بافرهنگ، معتقد، نیک خو، باوقار، صبور، با تدبیر درونی قوی </t>
  </si>
  <si>
    <t>نگران، با اخلاق، صمیمی، همراه، همدل، بامرام، اهل اندیشه، با معرفت</t>
  </si>
  <si>
    <t>مسئولیت پذیر، با معرفت، بامرام، باشخصیت، مودب، باوقار، آگاه، فرهیخته، صادق</t>
  </si>
  <si>
    <t>اجتماعی، راحت، آزاد اندیش، آرام، باوقار، بی ریا، صادق، بی آلایش، روشنفکر</t>
  </si>
  <si>
    <t>امروزی، اجتماعی، شیک پوش، مرتب، فرهیخته، آگاه، باوقار، با فرهنگ</t>
  </si>
  <si>
    <t>دلسوز، صمیمی، فهمیده، مودب، صادق، همراه، خونگرم، با معرفت، دوست داشتنی</t>
  </si>
  <si>
    <t>متدین، با ایمان، مثبت، پاک سرشت، آرام، متین، فهمیده، مودب، با معرفت، بی ریا</t>
  </si>
  <si>
    <t>راحت، بی ریا، آزاد، رفیق، بامرام، باوفا، روشنفکر، با فرهنگ، معقول، اجتماعی</t>
  </si>
  <si>
    <t>دلسوز، صمیمی، مودب، باصداقت، پاک سرشت، امیدوار، کلافه، خسته از روزگار</t>
  </si>
  <si>
    <t>بامعرفت، متدین، مسئولیت پذیر، قابل اعتماد، اهل معرفت، با ایمان، صادق</t>
  </si>
  <si>
    <t>خونگرم، شاد، صمیمی، همراه، همدم، فهمیده، مودب، قابل اعتماد، متدین، خوش خلق</t>
  </si>
  <si>
    <t>شوخ طبع، شاد، خوش خلق، صمیمی، اجتماعی، باوفا، رفیق، راحت، آزاد</t>
  </si>
  <si>
    <t>نگران، شاد، صمیمی، همراه، مودب، باصداقت، فهمیده، دلسوز، معصوم، روحا لطیف</t>
  </si>
  <si>
    <t>مسئولیت پذیر، نگران، باهوش، درسخوان، پرانرژی، ساعی، پیگیر، با استعداد</t>
  </si>
  <si>
    <t>باشخصیت، مودب، فهمیده، با اخلاق، منطقی، بااستعداد، متفکر، منظم، آگاه</t>
  </si>
  <si>
    <t>شیک پوش، شاد، بامحبت، خوش خلق، اجتماعی، صمیمی، قابل اعتماد، امیدوار</t>
  </si>
  <si>
    <t>اهل دل، خونگرم، صمیمی، بامرام، با ایمان، با معرفت، آرام، متین، مودب</t>
  </si>
  <si>
    <t>متدین، درونگرا، باوقار، آرام، دارای آرامش درونی، دنیا به چشمش کوچک می آید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</si>
</sst>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[$-409]dddd\,\ mmmm\ dd\,\ yyyy"/>
    <numFmt numFmtId="173" formatCode="[$-409]h:mm:ss\ AM/PM"/>
    <numFmt numFmtId="174" formatCode="0.0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readingOrder="2"/>
    </xf>
    <xf numFmtId="0" fontId="2" fillId="0" borderId="12" xfId="0" applyFont="1" applyBorder="1" applyAlignment="1">
      <alignment horizontal="center" readingOrder="2"/>
    </xf>
    <xf numFmtId="0" fontId="0" fillId="0" borderId="10" xfId="0" applyBorder="1" applyAlignment="1">
      <alignment readingOrder="2"/>
    </xf>
    <xf numFmtId="0" fontId="3" fillId="0" borderId="13" xfId="0" applyFont="1" applyBorder="1" applyAlignment="1">
      <alignment horizontal="center" readingOrder="2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/>
    </xf>
    <xf numFmtId="0" fontId="2" fillId="0" borderId="0" xfId="0" applyFont="1" applyAlignment="1">
      <alignment/>
    </xf>
    <xf numFmtId="0" fontId="43" fillId="0" borderId="10" xfId="55" applyFont="1" applyBorder="1">
      <alignment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Border="1" applyAlignment="1">
      <alignment/>
    </xf>
    <xf numFmtId="0" fontId="3" fillId="0" borderId="17" xfId="0" applyFont="1" applyBorder="1" applyAlignment="1">
      <alignment horizontal="center" shrinkToFit="1"/>
    </xf>
    <xf numFmtId="0" fontId="3" fillId="0" borderId="11" xfId="0" applyFont="1" applyBorder="1" applyAlignment="1">
      <alignment horizontal="center" shrinkToFit="1"/>
    </xf>
    <xf numFmtId="0" fontId="3" fillId="0" borderId="17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14" xfId="0" applyFont="1" applyBorder="1" applyAlignment="1">
      <alignment horizontal="center" readingOrder="2"/>
    </xf>
    <xf numFmtId="0" fontId="2" fillId="0" borderId="15" xfId="0" applyFont="1" applyBorder="1" applyAlignment="1">
      <alignment horizontal="center" readingOrder="2"/>
    </xf>
    <xf numFmtId="0" fontId="2" fillId="0" borderId="16" xfId="0" applyFont="1" applyBorder="1" applyAlignment="1">
      <alignment horizontal="center" readingOrder="2"/>
    </xf>
    <xf numFmtId="0" fontId="3" fillId="0" borderId="2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3"/>
  <sheetViews>
    <sheetView tabSelected="1" zoomScalePageLayoutView="0" workbookViewId="0" topLeftCell="G7">
      <selection activeCell="R26" sqref="R26"/>
    </sheetView>
  </sheetViews>
  <sheetFormatPr defaultColWidth="9.140625" defaultRowHeight="12.75"/>
  <cols>
    <col min="1" max="1" width="6.421875" style="0" customWidth="1"/>
    <col min="6" max="6" width="15.7109375" style="0" customWidth="1"/>
    <col min="7" max="7" width="6.8515625" style="0" bestFit="1" customWidth="1"/>
    <col min="8" max="9" width="6.8515625" style="0" customWidth="1"/>
    <col min="10" max="10" width="5.8515625" style="0" bestFit="1" customWidth="1"/>
    <col min="11" max="11" width="6.8515625" style="0" bestFit="1" customWidth="1"/>
    <col min="12" max="12" width="6.421875" style="0" customWidth="1"/>
    <col min="13" max="22" width="6.57421875" style="0" customWidth="1"/>
    <col min="23" max="23" width="20.140625" style="0" customWidth="1"/>
    <col min="24" max="24" width="5.8515625" style="0" customWidth="1"/>
  </cols>
  <sheetData>
    <row r="1" spans="2:24" ht="26.25" customHeight="1">
      <c r="B1" s="18" t="s">
        <v>25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2"/>
    </row>
    <row r="2" spans="1:24" ht="14.25" customHeight="1">
      <c r="A2" s="14"/>
      <c r="B2" s="21" t="s">
        <v>8</v>
      </c>
      <c r="C2" s="22"/>
      <c r="D2" s="22"/>
      <c r="E2" s="22"/>
      <c r="F2" s="23"/>
      <c r="G2" s="17" t="s">
        <v>2</v>
      </c>
      <c r="H2" s="34" t="s">
        <v>20</v>
      </c>
      <c r="I2" s="17" t="s">
        <v>18</v>
      </c>
      <c r="J2" s="17" t="s">
        <v>0</v>
      </c>
      <c r="K2" s="19" t="s">
        <v>1</v>
      </c>
      <c r="L2" s="20"/>
      <c r="M2" s="19" t="s">
        <v>22</v>
      </c>
      <c r="N2" s="20"/>
      <c r="O2" s="31" t="s">
        <v>12</v>
      </c>
      <c r="P2" s="32"/>
      <c r="Q2" s="32"/>
      <c r="R2" s="33"/>
      <c r="S2" s="31" t="s">
        <v>23</v>
      </c>
      <c r="T2" s="32"/>
      <c r="U2" s="32"/>
      <c r="V2" s="33"/>
      <c r="W2" s="17" t="s">
        <v>5</v>
      </c>
      <c r="X2" s="15" t="s">
        <v>6</v>
      </c>
    </row>
    <row r="3" spans="1:24" ht="14.25" customHeight="1">
      <c r="A3" s="14"/>
      <c r="B3" s="24"/>
      <c r="C3" s="22"/>
      <c r="D3" s="22"/>
      <c r="E3" s="22"/>
      <c r="F3" s="23"/>
      <c r="G3" s="17"/>
      <c r="H3" s="17"/>
      <c r="I3" s="17"/>
      <c r="J3" s="17"/>
      <c r="K3" s="19"/>
      <c r="L3" s="20"/>
      <c r="M3" s="19"/>
      <c r="N3" s="20"/>
      <c r="O3" s="5" t="s">
        <v>13</v>
      </c>
      <c r="P3" s="5" t="s">
        <v>11</v>
      </c>
      <c r="Q3" s="5" t="s">
        <v>10</v>
      </c>
      <c r="R3" s="5" t="s">
        <v>9</v>
      </c>
      <c r="S3" s="5" t="s">
        <v>13</v>
      </c>
      <c r="T3" s="5" t="s">
        <v>11</v>
      </c>
      <c r="U3" s="5" t="s">
        <v>10</v>
      </c>
      <c r="V3" s="5" t="s">
        <v>9</v>
      </c>
      <c r="W3" s="17"/>
      <c r="X3" s="15"/>
    </row>
    <row r="4" spans="1:24" ht="16.5" customHeight="1">
      <c r="A4" s="14"/>
      <c r="B4" s="25"/>
      <c r="C4" s="26"/>
      <c r="D4" s="26"/>
      <c r="E4" s="26"/>
      <c r="F4" s="27"/>
      <c r="G4" s="2" t="s">
        <v>4</v>
      </c>
      <c r="H4" s="3" t="s">
        <v>21</v>
      </c>
      <c r="I4" s="3" t="s">
        <v>19</v>
      </c>
      <c r="J4" s="3" t="s">
        <v>3</v>
      </c>
      <c r="K4" s="3" t="s">
        <v>17</v>
      </c>
      <c r="L4" s="3" t="s">
        <v>7</v>
      </c>
      <c r="M4" s="3" t="s">
        <v>26</v>
      </c>
      <c r="N4" s="3" t="s">
        <v>7</v>
      </c>
      <c r="O4" s="3" t="s">
        <v>24</v>
      </c>
      <c r="P4" s="3" t="s">
        <v>24</v>
      </c>
      <c r="Q4" s="3" t="s">
        <v>24</v>
      </c>
      <c r="R4" s="3" t="s">
        <v>24</v>
      </c>
      <c r="S4" s="3" t="s">
        <v>24</v>
      </c>
      <c r="T4" s="3" t="s">
        <v>24</v>
      </c>
      <c r="U4" s="3" t="s">
        <v>24</v>
      </c>
      <c r="V4" s="3" t="s">
        <v>24</v>
      </c>
      <c r="W4" s="28"/>
      <c r="X4" s="16"/>
    </row>
    <row r="5" spans="2:24" ht="16.5" customHeight="1">
      <c r="B5" s="10" t="s">
        <v>51</v>
      </c>
      <c r="C5" s="11"/>
      <c r="D5" s="11"/>
      <c r="E5" s="11"/>
      <c r="F5" s="12"/>
      <c r="G5" s="7">
        <f>M5+K5+J5+I5+H5</f>
        <v>16.12162162162162</v>
      </c>
      <c r="H5" s="7"/>
      <c r="I5" s="7">
        <v>6.1</v>
      </c>
      <c r="J5" s="4">
        <v>2</v>
      </c>
      <c r="K5" s="7">
        <f>L5/10</f>
        <v>6.4</v>
      </c>
      <c r="L5" s="1">
        <f>O5+P5+Q5+R5</f>
        <v>64</v>
      </c>
      <c r="M5" s="7">
        <f>N5/33.3</f>
        <v>1.6216216216216217</v>
      </c>
      <c r="N5" s="1">
        <f>S5+T5+U5+V5</f>
        <v>54</v>
      </c>
      <c r="O5" s="1">
        <v>25</v>
      </c>
      <c r="P5" s="1">
        <v>14</v>
      </c>
      <c r="Q5" s="1">
        <v>25</v>
      </c>
      <c r="R5" s="1">
        <v>0</v>
      </c>
      <c r="S5" s="1">
        <v>25</v>
      </c>
      <c r="T5" s="1">
        <v>4</v>
      </c>
      <c r="U5" s="1">
        <v>0</v>
      </c>
      <c r="V5" s="1">
        <v>25</v>
      </c>
      <c r="W5" s="9" t="s">
        <v>27</v>
      </c>
      <c r="X5" s="6">
        <v>1</v>
      </c>
    </row>
    <row r="6" spans="2:24" ht="16.5" customHeight="1">
      <c r="B6" s="10" t="s">
        <v>52</v>
      </c>
      <c r="C6" s="11"/>
      <c r="D6" s="11"/>
      <c r="E6" s="11"/>
      <c r="F6" s="12"/>
      <c r="G6" s="7">
        <f aca="true" t="shared" si="0" ref="G6:G29">M6+K6+J6+I6+H6</f>
        <v>18.842642642642645</v>
      </c>
      <c r="H6" s="7"/>
      <c r="I6" s="7">
        <v>6.2</v>
      </c>
      <c r="J6" s="1">
        <v>2</v>
      </c>
      <c r="K6" s="7">
        <f aca="true" t="shared" si="1" ref="K6:K29">L6/10</f>
        <v>8</v>
      </c>
      <c r="L6" s="1">
        <f aca="true" t="shared" si="2" ref="L6:L29">O6+P6+Q6+R6</f>
        <v>80</v>
      </c>
      <c r="M6" s="7">
        <f aca="true" t="shared" si="3" ref="M6:M29">N6/33.3</f>
        <v>2.642642642642643</v>
      </c>
      <c r="N6" s="1">
        <f aca="true" t="shared" si="4" ref="N6:N29">S6+T6+U6+V6</f>
        <v>88</v>
      </c>
      <c r="O6" s="1">
        <v>25</v>
      </c>
      <c r="P6" s="1">
        <v>17</v>
      </c>
      <c r="Q6" s="1">
        <v>25</v>
      </c>
      <c r="R6" s="1">
        <v>13</v>
      </c>
      <c r="S6" s="1">
        <v>25</v>
      </c>
      <c r="T6" s="1">
        <v>13</v>
      </c>
      <c r="U6" s="1">
        <v>25</v>
      </c>
      <c r="V6" s="1">
        <v>25</v>
      </c>
      <c r="W6" s="9" t="s">
        <v>28</v>
      </c>
      <c r="X6" s="6">
        <v>2</v>
      </c>
    </row>
    <row r="7" spans="2:24" ht="16.5" customHeight="1">
      <c r="B7" s="10" t="s">
        <v>53</v>
      </c>
      <c r="C7" s="11"/>
      <c r="D7" s="11"/>
      <c r="E7" s="11"/>
      <c r="F7" s="12"/>
      <c r="G7" s="7">
        <f t="shared" si="0"/>
        <v>15.131831831831832</v>
      </c>
      <c r="H7" s="7"/>
      <c r="I7" s="7">
        <v>6.1</v>
      </c>
      <c r="J7" s="1">
        <v>2</v>
      </c>
      <c r="K7" s="7">
        <f t="shared" si="1"/>
        <v>5.2</v>
      </c>
      <c r="L7" s="1">
        <f t="shared" si="2"/>
        <v>52</v>
      </c>
      <c r="M7" s="7">
        <f t="shared" si="3"/>
        <v>1.831831831831832</v>
      </c>
      <c r="N7" s="1">
        <f t="shared" si="4"/>
        <v>61</v>
      </c>
      <c r="O7" s="1">
        <v>4</v>
      </c>
      <c r="P7" s="1">
        <v>8</v>
      </c>
      <c r="Q7" s="1">
        <v>25</v>
      </c>
      <c r="R7" s="1">
        <v>15</v>
      </c>
      <c r="S7" s="1">
        <v>22</v>
      </c>
      <c r="T7" s="1">
        <v>14</v>
      </c>
      <c r="U7" s="1">
        <v>25</v>
      </c>
      <c r="V7" s="1">
        <v>0</v>
      </c>
      <c r="W7" s="9" t="s">
        <v>29</v>
      </c>
      <c r="X7" s="6">
        <v>3</v>
      </c>
    </row>
    <row r="8" spans="2:24" ht="16.5" customHeight="1">
      <c r="B8" s="10" t="s">
        <v>61</v>
      </c>
      <c r="C8" s="11"/>
      <c r="D8" s="11"/>
      <c r="E8" s="11"/>
      <c r="F8" s="12"/>
      <c r="G8" s="7">
        <f t="shared" si="0"/>
        <v>13.3</v>
      </c>
      <c r="H8" s="7"/>
      <c r="I8" s="7">
        <v>6.5</v>
      </c>
      <c r="J8" s="1">
        <v>2</v>
      </c>
      <c r="K8" s="7">
        <f t="shared" si="1"/>
        <v>4.8</v>
      </c>
      <c r="L8" s="1">
        <f t="shared" si="2"/>
        <v>48</v>
      </c>
      <c r="M8" s="7">
        <f t="shared" si="3"/>
        <v>0</v>
      </c>
      <c r="N8" s="1">
        <f t="shared" si="4"/>
        <v>0</v>
      </c>
      <c r="O8" s="1">
        <v>0</v>
      </c>
      <c r="P8" s="1">
        <v>16</v>
      </c>
      <c r="Q8" s="1">
        <v>25</v>
      </c>
      <c r="R8" s="1">
        <v>7</v>
      </c>
      <c r="S8" s="1"/>
      <c r="T8" s="1"/>
      <c r="U8" s="1"/>
      <c r="V8" s="1"/>
      <c r="W8" s="9" t="s">
        <v>30</v>
      </c>
      <c r="X8" s="6">
        <v>4</v>
      </c>
    </row>
    <row r="9" spans="2:24" ht="16.5" customHeight="1">
      <c r="B9" s="10" t="s">
        <v>54</v>
      </c>
      <c r="C9" s="11"/>
      <c r="D9" s="11"/>
      <c r="E9" s="11"/>
      <c r="F9" s="12"/>
      <c r="G9" s="7">
        <f t="shared" si="0"/>
        <v>13.702102102102101</v>
      </c>
      <c r="H9" s="7"/>
      <c r="I9" s="7">
        <v>5.1</v>
      </c>
      <c r="J9" s="1">
        <v>2</v>
      </c>
      <c r="K9" s="7">
        <f t="shared" si="1"/>
        <v>4.5</v>
      </c>
      <c r="L9" s="1">
        <f t="shared" si="2"/>
        <v>45</v>
      </c>
      <c r="M9" s="7">
        <f t="shared" si="3"/>
        <v>2.1021021021021022</v>
      </c>
      <c r="N9" s="1">
        <f t="shared" si="4"/>
        <v>70</v>
      </c>
      <c r="O9" s="1">
        <v>0</v>
      </c>
      <c r="P9" s="1">
        <v>19</v>
      </c>
      <c r="Q9" s="1">
        <v>11</v>
      </c>
      <c r="R9" s="1">
        <v>15</v>
      </c>
      <c r="S9" s="1">
        <v>15</v>
      </c>
      <c r="T9" s="1">
        <v>5</v>
      </c>
      <c r="U9" s="1">
        <v>25</v>
      </c>
      <c r="V9" s="1">
        <v>25</v>
      </c>
      <c r="W9" s="9" t="s">
        <v>31</v>
      </c>
      <c r="X9" s="6">
        <v>5</v>
      </c>
    </row>
    <row r="10" spans="2:24" ht="16.5" customHeight="1">
      <c r="B10" s="13" t="s">
        <v>55</v>
      </c>
      <c r="C10" s="11"/>
      <c r="D10" s="11"/>
      <c r="E10" s="11"/>
      <c r="F10" s="12"/>
      <c r="G10" s="7">
        <f t="shared" si="0"/>
        <v>19.262762762762762</v>
      </c>
      <c r="H10" s="7"/>
      <c r="I10" s="7">
        <v>5.1</v>
      </c>
      <c r="J10" s="1">
        <v>2</v>
      </c>
      <c r="K10" s="7">
        <f t="shared" si="1"/>
        <v>9.4</v>
      </c>
      <c r="L10" s="1">
        <f t="shared" si="2"/>
        <v>94</v>
      </c>
      <c r="M10" s="7">
        <f t="shared" si="3"/>
        <v>2.762762762762763</v>
      </c>
      <c r="N10" s="1">
        <f t="shared" si="4"/>
        <v>92</v>
      </c>
      <c r="O10" s="1">
        <v>25</v>
      </c>
      <c r="P10" s="1">
        <v>19</v>
      </c>
      <c r="Q10" s="1">
        <v>25</v>
      </c>
      <c r="R10" s="1">
        <v>25</v>
      </c>
      <c r="S10" s="1">
        <v>17</v>
      </c>
      <c r="T10" s="1">
        <v>25</v>
      </c>
      <c r="U10" s="1">
        <v>25</v>
      </c>
      <c r="V10" s="1">
        <v>25</v>
      </c>
      <c r="W10" s="9" t="s">
        <v>32</v>
      </c>
      <c r="X10" s="6">
        <v>6</v>
      </c>
    </row>
    <row r="11" spans="1:24" ht="16.5" customHeight="1">
      <c r="A11" s="8"/>
      <c r="B11" s="10" t="s">
        <v>56</v>
      </c>
      <c r="C11" s="11"/>
      <c r="D11" s="11"/>
      <c r="E11" s="11"/>
      <c r="F11" s="12"/>
      <c r="G11" s="7">
        <f t="shared" si="0"/>
        <v>12.972672672672672</v>
      </c>
      <c r="H11" s="7"/>
      <c r="I11" s="7">
        <v>3</v>
      </c>
      <c r="J11" s="1">
        <v>2</v>
      </c>
      <c r="K11" s="7">
        <f t="shared" si="1"/>
        <v>5.3</v>
      </c>
      <c r="L11" s="1">
        <f t="shared" si="2"/>
        <v>53</v>
      </c>
      <c r="M11" s="7">
        <f t="shared" si="3"/>
        <v>2.672672672672673</v>
      </c>
      <c r="N11" s="1">
        <f t="shared" si="4"/>
        <v>89</v>
      </c>
      <c r="O11" s="1">
        <v>5</v>
      </c>
      <c r="P11" s="1">
        <v>7</v>
      </c>
      <c r="Q11" s="1">
        <v>22</v>
      </c>
      <c r="R11" s="1">
        <v>19</v>
      </c>
      <c r="S11" s="1">
        <v>14</v>
      </c>
      <c r="T11" s="1">
        <v>25</v>
      </c>
      <c r="U11" s="1">
        <v>25</v>
      </c>
      <c r="V11" s="1">
        <v>25</v>
      </c>
      <c r="W11" s="9" t="s">
        <v>33</v>
      </c>
      <c r="X11" s="6">
        <v>7</v>
      </c>
    </row>
    <row r="12" spans="2:24" ht="16.5" customHeight="1">
      <c r="B12" s="13" t="s">
        <v>57</v>
      </c>
      <c r="C12" s="11"/>
      <c r="D12" s="11"/>
      <c r="E12" s="11"/>
      <c r="F12" s="12"/>
      <c r="G12" s="7">
        <f t="shared" si="0"/>
        <v>17.86216216216216</v>
      </c>
      <c r="H12" s="7"/>
      <c r="I12" s="7">
        <v>6.2</v>
      </c>
      <c r="J12" s="1">
        <v>2</v>
      </c>
      <c r="K12" s="7">
        <f t="shared" si="1"/>
        <v>7.5</v>
      </c>
      <c r="L12" s="1">
        <f t="shared" si="2"/>
        <v>75</v>
      </c>
      <c r="M12" s="7">
        <f t="shared" si="3"/>
        <v>2.1621621621621623</v>
      </c>
      <c r="N12" s="1">
        <f t="shared" si="4"/>
        <v>72</v>
      </c>
      <c r="O12" s="1">
        <v>7</v>
      </c>
      <c r="P12" s="1">
        <v>24</v>
      </c>
      <c r="Q12" s="1">
        <v>25</v>
      </c>
      <c r="R12" s="1">
        <v>19</v>
      </c>
      <c r="S12" s="1">
        <v>15</v>
      </c>
      <c r="T12" s="1">
        <v>7</v>
      </c>
      <c r="U12" s="1">
        <v>25</v>
      </c>
      <c r="V12" s="1">
        <v>25</v>
      </c>
      <c r="W12" s="9" t="s">
        <v>34</v>
      </c>
      <c r="X12" s="6">
        <v>8</v>
      </c>
    </row>
    <row r="13" spans="1:24" ht="16.5" customHeight="1">
      <c r="A13" s="8" t="s">
        <v>14</v>
      </c>
      <c r="B13" s="10"/>
      <c r="C13" s="11"/>
      <c r="D13" s="11"/>
      <c r="E13" s="11"/>
      <c r="F13" s="12"/>
      <c r="G13" s="7">
        <f t="shared" si="0"/>
        <v>2.812012012012012</v>
      </c>
      <c r="H13" s="7"/>
      <c r="I13" s="7"/>
      <c r="J13" s="1">
        <v>0.8</v>
      </c>
      <c r="K13" s="7">
        <f t="shared" si="1"/>
        <v>0</v>
      </c>
      <c r="L13" s="1">
        <f t="shared" si="2"/>
        <v>0</v>
      </c>
      <c r="M13" s="7">
        <f t="shared" si="3"/>
        <v>2.012012012012012</v>
      </c>
      <c r="N13" s="1">
        <f t="shared" si="4"/>
        <v>67</v>
      </c>
      <c r="O13" s="1"/>
      <c r="P13" s="1"/>
      <c r="Q13" s="1"/>
      <c r="R13" s="1"/>
      <c r="S13" s="1">
        <v>14</v>
      </c>
      <c r="T13" s="1">
        <v>8</v>
      </c>
      <c r="U13" s="1">
        <v>20</v>
      </c>
      <c r="V13" s="1">
        <v>25</v>
      </c>
      <c r="W13" s="9" t="s">
        <v>35</v>
      </c>
      <c r="X13" s="6">
        <v>9</v>
      </c>
    </row>
    <row r="14" spans="2:24" ht="16.5" customHeight="1">
      <c r="B14" s="13" t="s">
        <v>58</v>
      </c>
      <c r="C14" s="11"/>
      <c r="D14" s="11"/>
      <c r="E14" s="11"/>
      <c r="F14" s="12"/>
      <c r="G14" s="7">
        <f t="shared" si="0"/>
        <v>17.92162162162162</v>
      </c>
      <c r="H14" s="7">
        <v>1</v>
      </c>
      <c r="I14" s="7">
        <v>6</v>
      </c>
      <c r="J14" s="1">
        <v>2</v>
      </c>
      <c r="K14" s="7">
        <f t="shared" si="1"/>
        <v>7.3</v>
      </c>
      <c r="L14" s="1">
        <f t="shared" si="2"/>
        <v>73</v>
      </c>
      <c r="M14" s="7">
        <f t="shared" si="3"/>
        <v>1.6216216216216217</v>
      </c>
      <c r="N14" s="1">
        <f t="shared" si="4"/>
        <v>54</v>
      </c>
      <c r="O14" s="1">
        <v>25</v>
      </c>
      <c r="P14" s="1">
        <v>10</v>
      </c>
      <c r="Q14" s="1">
        <v>25</v>
      </c>
      <c r="R14" s="1">
        <v>13</v>
      </c>
      <c r="S14" s="1">
        <v>8</v>
      </c>
      <c r="T14" s="1">
        <v>7</v>
      </c>
      <c r="U14" s="1">
        <v>25</v>
      </c>
      <c r="V14" s="1">
        <v>14</v>
      </c>
      <c r="W14" s="9" t="s">
        <v>36</v>
      </c>
      <c r="X14" s="6">
        <v>10</v>
      </c>
    </row>
    <row r="15" spans="2:24" ht="16.5" customHeight="1">
      <c r="B15" s="10" t="s">
        <v>50</v>
      </c>
      <c r="C15" s="11"/>
      <c r="D15" s="11"/>
      <c r="E15" s="11"/>
      <c r="F15" s="12"/>
      <c r="G15" s="7">
        <f t="shared" si="0"/>
        <v>20.203003003003005</v>
      </c>
      <c r="H15" s="7"/>
      <c r="I15" s="7">
        <v>5.7</v>
      </c>
      <c r="J15" s="1">
        <v>2</v>
      </c>
      <c r="K15" s="7">
        <f t="shared" si="1"/>
        <v>9.5</v>
      </c>
      <c r="L15" s="1">
        <f t="shared" si="2"/>
        <v>95</v>
      </c>
      <c r="M15" s="7">
        <f t="shared" si="3"/>
        <v>3.0030030030030033</v>
      </c>
      <c r="N15" s="1">
        <f t="shared" si="4"/>
        <v>100</v>
      </c>
      <c r="O15" s="1">
        <v>25</v>
      </c>
      <c r="P15" s="1">
        <v>20</v>
      </c>
      <c r="Q15" s="1">
        <v>25</v>
      </c>
      <c r="R15" s="1">
        <v>25</v>
      </c>
      <c r="S15" s="1">
        <v>25</v>
      </c>
      <c r="T15" s="1">
        <v>25</v>
      </c>
      <c r="U15" s="1">
        <v>25</v>
      </c>
      <c r="V15" s="1">
        <v>25</v>
      </c>
      <c r="W15" s="9" t="s">
        <v>37</v>
      </c>
      <c r="X15" s="6">
        <v>11</v>
      </c>
    </row>
    <row r="16" spans="1:24" ht="16.5" customHeight="1">
      <c r="A16" s="8"/>
      <c r="B16" s="13" t="s">
        <v>59</v>
      </c>
      <c r="C16" s="11"/>
      <c r="D16" s="11"/>
      <c r="E16" s="11"/>
      <c r="F16" s="12"/>
      <c r="G16" s="7">
        <f t="shared" si="0"/>
        <v>18.122522522522523</v>
      </c>
      <c r="H16" s="7"/>
      <c r="I16" s="7">
        <v>5.9</v>
      </c>
      <c r="J16" s="1">
        <v>2</v>
      </c>
      <c r="K16" s="7">
        <f t="shared" si="1"/>
        <v>7.7</v>
      </c>
      <c r="L16" s="1">
        <f t="shared" si="2"/>
        <v>77</v>
      </c>
      <c r="M16" s="7">
        <f t="shared" si="3"/>
        <v>2.522522522522523</v>
      </c>
      <c r="N16" s="1">
        <f t="shared" si="4"/>
        <v>84</v>
      </c>
      <c r="O16" s="1">
        <v>25</v>
      </c>
      <c r="P16" s="1">
        <v>12</v>
      </c>
      <c r="Q16" s="1">
        <v>25</v>
      </c>
      <c r="R16" s="1">
        <v>15</v>
      </c>
      <c r="S16" s="1">
        <v>25</v>
      </c>
      <c r="T16" s="1">
        <v>14</v>
      </c>
      <c r="U16" s="1">
        <v>20</v>
      </c>
      <c r="V16" s="1">
        <v>25</v>
      </c>
      <c r="W16" s="9" t="s">
        <v>38</v>
      </c>
      <c r="X16" s="6">
        <v>12</v>
      </c>
    </row>
    <row r="17" spans="2:24" ht="16.5" customHeight="1">
      <c r="B17" s="13" t="s">
        <v>60</v>
      </c>
      <c r="C17" s="11"/>
      <c r="D17" s="11"/>
      <c r="E17" s="11"/>
      <c r="F17" s="12"/>
      <c r="G17" s="7">
        <f t="shared" si="0"/>
        <v>16.002102102102103</v>
      </c>
      <c r="H17" s="7"/>
      <c r="I17" s="7">
        <v>6.7</v>
      </c>
      <c r="J17" s="1">
        <v>2</v>
      </c>
      <c r="K17" s="7">
        <f t="shared" si="1"/>
        <v>5.2</v>
      </c>
      <c r="L17" s="1">
        <f t="shared" si="2"/>
        <v>52</v>
      </c>
      <c r="M17" s="7">
        <f t="shared" si="3"/>
        <v>2.1021021021021022</v>
      </c>
      <c r="N17" s="1">
        <f t="shared" si="4"/>
        <v>70</v>
      </c>
      <c r="O17" s="1">
        <v>9</v>
      </c>
      <c r="P17" s="1">
        <v>10</v>
      </c>
      <c r="Q17" s="1">
        <v>18</v>
      </c>
      <c r="R17" s="1">
        <v>15</v>
      </c>
      <c r="S17" s="1">
        <v>16</v>
      </c>
      <c r="T17" s="1">
        <v>4</v>
      </c>
      <c r="U17" s="1">
        <v>25</v>
      </c>
      <c r="V17" s="1">
        <v>25</v>
      </c>
      <c r="W17" s="9" t="s">
        <v>39</v>
      </c>
      <c r="X17" s="6">
        <v>13</v>
      </c>
    </row>
    <row r="18" spans="2:24" ht="16.5" customHeight="1">
      <c r="B18" s="13" t="s">
        <v>62</v>
      </c>
      <c r="C18" s="11"/>
      <c r="D18" s="11"/>
      <c r="E18" s="11"/>
      <c r="F18" s="12"/>
      <c r="G18" s="7">
        <f t="shared" si="0"/>
        <v>19.552252252252252</v>
      </c>
      <c r="H18" s="7">
        <v>1</v>
      </c>
      <c r="I18" s="7">
        <v>6</v>
      </c>
      <c r="J18" s="1">
        <v>2</v>
      </c>
      <c r="K18" s="7">
        <f t="shared" si="1"/>
        <v>8.3</v>
      </c>
      <c r="L18" s="1">
        <f t="shared" si="2"/>
        <v>83</v>
      </c>
      <c r="M18" s="7">
        <f t="shared" si="3"/>
        <v>2.2522522522522523</v>
      </c>
      <c r="N18" s="1">
        <f t="shared" si="4"/>
        <v>75</v>
      </c>
      <c r="O18" s="1">
        <v>25</v>
      </c>
      <c r="P18" s="1">
        <v>10</v>
      </c>
      <c r="Q18" s="1">
        <v>25</v>
      </c>
      <c r="R18" s="1">
        <v>23</v>
      </c>
      <c r="S18" s="1">
        <v>25</v>
      </c>
      <c r="T18" s="1">
        <v>25</v>
      </c>
      <c r="U18" s="1">
        <v>25</v>
      </c>
      <c r="V18" s="1">
        <v>0</v>
      </c>
      <c r="W18" s="9" t="s">
        <v>40</v>
      </c>
      <c r="X18" s="6">
        <v>14</v>
      </c>
    </row>
    <row r="19" spans="1:24" ht="16.5" customHeight="1">
      <c r="A19" s="8" t="s">
        <v>14</v>
      </c>
      <c r="B19" s="13"/>
      <c r="C19" s="11"/>
      <c r="D19" s="11"/>
      <c r="E19" s="11"/>
      <c r="F19" s="12"/>
      <c r="G19" s="7">
        <f t="shared" si="0"/>
        <v>1.2</v>
      </c>
      <c r="H19" s="7"/>
      <c r="I19" s="7"/>
      <c r="J19" s="1">
        <v>1.2</v>
      </c>
      <c r="K19" s="7">
        <f t="shared" si="1"/>
        <v>0</v>
      </c>
      <c r="L19" s="1">
        <f t="shared" si="2"/>
        <v>0</v>
      </c>
      <c r="M19" s="7">
        <f t="shared" si="3"/>
        <v>0</v>
      </c>
      <c r="N19" s="1">
        <f t="shared" si="4"/>
        <v>0</v>
      </c>
      <c r="O19" s="1"/>
      <c r="P19" s="1"/>
      <c r="Q19" s="1"/>
      <c r="R19" s="1"/>
      <c r="S19" s="1"/>
      <c r="T19" s="1"/>
      <c r="U19" s="1"/>
      <c r="V19" s="1"/>
      <c r="W19" s="9" t="s">
        <v>41</v>
      </c>
      <c r="X19" s="6">
        <v>15</v>
      </c>
    </row>
    <row r="20" spans="1:24" ht="16.5" customHeight="1">
      <c r="A20" s="8"/>
      <c r="B20" s="13" t="s">
        <v>63</v>
      </c>
      <c r="C20" s="11"/>
      <c r="D20" s="11"/>
      <c r="E20" s="11"/>
      <c r="F20" s="12"/>
      <c r="G20" s="7">
        <f t="shared" si="0"/>
        <v>21.403003003003004</v>
      </c>
      <c r="H20" s="7"/>
      <c r="I20" s="7">
        <v>7</v>
      </c>
      <c r="J20" s="1">
        <v>2</v>
      </c>
      <c r="K20" s="7">
        <f t="shared" si="1"/>
        <v>9.4</v>
      </c>
      <c r="L20" s="1">
        <f t="shared" si="2"/>
        <v>94</v>
      </c>
      <c r="M20" s="7">
        <f t="shared" si="3"/>
        <v>3.0030030030030033</v>
      </c>
      <c r="N20" s="1">
        <f t="shared" si="4"/>
        <v>100</v>
      </c>
      <c r="O20" s="1">
        <v>25</v>
      </c>
      <c r="P20" s="1">
        <v>19</v>
      </c>
      <c r="Q20" s="1">
        <v>25</v>
      </c>
      <c r="R20" s="1">
        <v>25</v>
      </c>
      <c r="S20" s="1">
        <v>25</v>
      </c>
      <c r="T20" s="1">
        <v>25</v>
      </c>
      <c r="U20" s="1">
        <v>25</v>
      </c>
      <c r="V20" s="1">
        <v>25</v>
      </c>
      <c r="W20" s="9" t="s">
        <v>42</v>
      </c>
      <c r="X20" s="6">
        <v>16</v>
      </c>
    </row>
    <row r="21" spans="2:24" ht="16.5" customHeight="1">
      <c r="B21" s="10" t="s">
        <v>64</v>
      </c>
      <c r="C21" s="11"/>
      <c r="D21" s="11"/>
      <c r="E21" s="11"/>
      <c r="F21" s="12"/>
      <c r="G21" s="7">
        <f t="shared" si="0"/>
        <v>20.242642642642643</v>
      </c>
      <c r="H21" s="7"/>
      <c r="I21" s="7">
        <v>5.9</v>
      </c>
      <c r="J21" s="1">
        <v>2</v>
      </c>
      <c r="K21" s="7">
        <f t="shared" si="1"/>
        <v>9.7</v>
      </c>
      <c r="L21" s="1">
        <f t="shared" si="2"/>
        <v>97</v>
      </c>
      <c r="M21" s="7">
        <f t="shared" si="3"/>
        <v>2.642642642642643</v>
      </c>
      <c r="N21" s="1">
        <f t="shared" si="4"/>
        <v>88</v>
      </c>
      <c r="O21" s="1">
        <v>25</v>
      </c>
      <c r="P21" s="1">
        <v>22</v>
      </c>
      <c r="Q21" s="1">
        <v>25</v>
      </c>
      <c r="R21" s="1">
        <v>25</v>
      </c>
      <c r="S21" s="1">
        <v>25</v>
      </c>
      <c r="T21" s="1">
        <v>13</v>
      </c>
      <c r="U21" s="1">
        <v>25</v>
      </c>
      <c r="V21" s="1">
        <v>25</v>
      </c>
      <c r="W21" s="9" t="s">
        <v>43</v>
      </c>
      <c r="X21" s="6">
        <v>17</v>
      </c>
    </row>
    <row r="22" spans="2:24" ht="16.5" customHeight="1">
      <c r="B22" s="13" t="s">
        <v>65</v>
      </c>
      <c r="C22" s="11"/>
      <c r="D22" s="11"/>
      <c r="E22" s="11"/>
      <c r="F22" s="12"/>
      <c r="G22" s="7">
        <f t="shared" si="0"/>
        <v>13.762462462462462</v>
      </c>
      <c r="H22" s="7"/>
      <c r="I22" s="7">
        <v>6</v>
      </c>
      <c r="J22" s="1">
        <v>2</v>
      </c>
      <c r="K22" s="7">
        <f t="shared" si="1"/>
        <v>3.3</v>
      </c>
      <c r="L22" s="1">
        <f t="shared" si="2"/>
        <v>33</v>
      </c>
      <c r="M22" s="7">
        <f t="shared" si="3"/>
        <v>2.4624624624624625</v>
      </c>
      <c r="N22" s="1">
        <f t="shared" si="4"/>
        <v>82</v>
      </c>
      <c r="O22" s="1">
        <v>3</v>
      </c>
      <c r="P22" s="1">
        <v>12</v>
      </c>
      <c r="Q22" s="1">
        <v>6</v>
      </c>
      <c r="R22" s="1">
        <v>12</v>
      </c>
      <c r="S22" s="1">
        <v>14</v>
      </c>
      <c r="T22" s="1">
        <v>23</v>
      </c>
      <c r="U22" s="1">
        <v>20</v>
      </c>
      <c r="V22" s="1">
        <v>25</v>
      </c>
      <c r="W22" s="9" t="s">
        <v>15</v>
      </c>
      <c r="X22" s="6">
        <v>18</v>
      </c>
    </row>
    <row r="23" spans="2:24" ht="16.5" customHeight="1">
      <c r="B23" s="13" t="s">
        <v>66</v>
      </c>
      <c r="C23" s="11"/>
      <c r="D23" s="11"/>
      <c r="E23" s="11"/>
      <c r="F23" s="12"/>
      <c r="G23" s="7">
        <f t="shared" si="0"/>
        <v>21.003003003003002</v>
      </c>
      <c r="H23" s="7">
        <v>1</v>
      </c>
      <c r="I23" s="7">
        <v>6</v>
      </c>
      <c r="J23" s="1">
        <v>2</v>
      </c>
      <c r="K23" s="7">
        <f t="shared" si="1"/>
        <v>9</v>
      </c>
      <c r="L23" s="1">
        <f t="shared" si="2"/>
        <v>90</v>
      </c>
      <c r="M23" s="7">
        <f t="shared" si="3"/>
        <v>3.0030030030030033</v>
      </c>
      <c r="N23" s="1">
        <f t="shared" si="4"/>
        <v>100</v>
      </c>
      <c r="O23" s="1">
        <v>25</v>
      </c>
      <c r="P23" s="1">
        <v>17</v>
      </c>
      <c r="Q23" s="1">
        <v>23</v>
      </c>
      <c r="R23" s="1">
        <v>25</v>
      </c>
      <c r="S23" s="1">
        <v>25</v>
      </c>
      <c r="T23" s="1">
        <v>25</v>
      </c>
      <c r="U23" s="1">
        <v>25</v>
      </c>
      <c r="V23" s="1">
        <v>25</v>
      </c>
      <c r="W23" s="9" t="s">
        <v>44</v>
      </c>
      <c r="X23" s="6">
        <v>19</v>
      </c>
    </row>
    <row r="24" spans="1:24" ht="16.5" customHeight="1">
      <c r="A24" s="8" t="s">
        <v>14</v>
      </c>
      <c r="B24" s="13"/>
      <c r="C24" s="11"/>
      <c r="D24" s="11"/>
      <c r="E24" s="11"/>
      <c r="F24" s="12"/>
      <c r="G24" s="7">
        <f t="shared" si="0"/>
        <v>0.2</v>
      </c>
      <c r="H24" s="7"/>
      <c r="I24" s="7"/>
      <c r="J24" s="1">
        <v>0.2</v>
      </c>
      <c r="K24" s="7">
        <f t="shared" si="1"/>
        <v>0</v>
      </c>
      <c r="L24" s="1">
        <f t="shared" si="2"/>
        <v>0</v>
      </c>
      <c r="M24" s="7">
        <f t="shared" si="3"/>
        <v>0</v>
      </c>
      <c r="N24" s="1">
        <f t="shared" si="4"/>
        <v>0</v>
      </c>
      <c r="O24" s="1"/>
      <c r="P24" s="1"/>
      <c r="Q24" s="1"/>
      <c r="R24" s="1"/>
      <c r="S24" s="1"/>
      <c r="T24" s="1"/>
      <c r="U24" s="1"/>
      <c r="V24" s="1"/>
      <c r="W24" s="9" t="s">
        <v>45</v>
      </c>
      <c r="X24" s="6">
        <v>20</v>
      </c>
    </row>
    <row r="25" spans="2:24" ht="16.5" customHeight="1">
      <c r="B25" s="13" t="s">
        <v>67</v>
      </c>
      <c r="C25" s="11"/>
      <c r="D25" s="11"/>
      <c r="E25" s="11"/>
      <c r="F25" s="12"/>
      <c r="G25" s="7">
        <f t="shared" si="0"/>
        <v>18.15165165165165</v>
      </c>
      <c r="H25" s="7"/>
      <c r="I25" s="7">
        <v>6</v>
      </c>
      <c r="J25" s="1">
        <v>3</v>
      </c>
      <c r="K25" s="7">
        <f t="shared" si="1"/>
        <v>7.5</v>
      </c>
      <c r="L25" s="1">
        <f t="shared" si="2"/>
        <v>75</v>
      </c>
      <c r="M25" s="7">
        <f t="shared" si="3"/>
        <v>1.6516516516516517</v>
      </c>
      <c r="N25" s="1">
        <f t="shared" si="4"/>
        <v>55</v>
      </c>
      <c r="O25" s="1">
        <v>25</v>
      </c>
      <c r="P25" s="1">
        <v>17</v>
      </c>
      <c r="Q25" s="1">
        <v>13</v>
      </c>
      <c r="R25" s="1">
        <v>20</v>
      </c>
      <c r="S25" s="1">
        <v>15</v>
      </c>
      <c r="T25" s="1">
        <v>8</v>
      </c>
      <c r="U25" s="1">
        <v>7</v>
      </c>
      <c r="V25" s="1">
        <v>25</v>
      </c>
      <c r="W25" s="9" t="s">
        <v>46</v>
      </c>
      <c r="X25" s="6">
        <v>21</v>
      </c>
    </row>
    <row r="26" spans="2:24" ht="16.5" customHeight="1">
      <c r="B26" s="13" t="s">
        <v>68</v>
      </c>
      <c r="C26" s="11"/>
      <c r="D26" s="11"/>
      <c r="E26" s="11"/>
      <c r="F26" s="12"/>
      <c r="G26" s="7">
        <f t="shared" si="0"/>
        <v>17.303003003003003</v>
      </c>
      <c r="H26" s="7"/>
      <c r="I26" s="7">
        <v>5.1</v>
      </c>
      <c r="J26" s="1">
        <v>2</v>
      </c>
      <c r="K26" s="7">
        <f t="shared" si="1"/>
        <v>7.2</v>
      </c>
      <c r="L26" s="1">
        <f t="shared" si="2"/>
        <v>72</v>
      </c>
      <c r="M26" s="7">
        <f t="shared" si="3"/>
        <v>3.0030030030030033</v>
      </c>
      <c r="N26" s="1">
        <f t="shared" si="4"/>
        <v>100</v>
      </c>
      <c r="O26" s="1">
        <v>20</v>
      </c>
      <c r="P26" s="1">
        <v>10</v>
      </c>
      <c r="Q26" s="1">
        <v>25</v>
      </c>
      <c r="R26" s="1">
        <v>17</v>
      </c>
      <c r="S26" s="1">
        <v>25</v>
      </c>
      <c r="T26" s="1">
        <v>25</v>
      </c>
      <c r="U26" s="1">
        <v>25</v>
      </c>
      <c r="V26" s="1">
        <v>25</v>
      </c>
      <c r="W26" s="9" t="s">
        <v>16</v>
      </c>
      <c r="X26" s="6">
        <v>22</v>
      </c>
    </row>
    <row r="27" spans="2:24" ht="16.5" customHeight="1">
      <c r="B27" s="13" t="s">
        <v>69</v>
      </c>
      <c r="C27" s="11"/>
      <c r="D27" s="11"/>
      <c r="E27" s="11"/>
      <c r="F27" s="12"/>
      <c r="G27" s="7">
        <f t="shared" si="0"/>
        <v>19.692792792792794</v>
      </c>
      <c r="H27" s="7"/>
      <c r="I27" s="7">
        <v>6.3</v>
      </c>
      <c r="J27" s="1">
        <v>2</v>
      </c>
      <c r="K27" s="7">
        <f t="shared" si="1"/>
        <v>8.6</v>
      </c>
      <c r="L27" s="1">
        <f t="shared" si="2"/>
        <v>86</v>
      </c>
      <c r="M27" s="7">
        <f t="shared" si="3"/>
        <v>2.792792792792793</v>
      </c>
      <c r="N27" s="1">
        <f t="shared" si="4"/>
        <v>93</v>
      </c>
      <c r="O27" s="1">
        <v>25</v>
      </c>
      <c r="P27" s="1">
        <v>11</v>
      </c>
      <c r="Q27" s="1">
        <v>25</v>
      </c>
      <c r="R27" s="1">
        <v>25</v>
      </c>
      <c r="S27" s="1">
        <v>18</v>
      </c>
      <c r="T27" s="1">
        <v>25</v>
      </c>
      <c r="U27" s="1">
        <v>25</v>
      </c>
      <c r="V27" s="1">
        <v>25</v>
      </c>
      <c r="W27" s="9" t="s">
        <v>47</v>
      </c>
      <c r="X27" s="6">
        <v>23</v>
      </c>
    </row>
    <row r="28" spans="1:24" ht="16.5" customHeight="1">
      <c r="A28" s="8" t="s">
        <v>14</v>
      </c>
      <c r="B28" s="13"/>
      <c r="C28" s="11"/>
      <c r="D28" s="11"/>
      <c r="E28" s="11"/>
      <c r="F28" s="12"/>
      <c r="G28" s="7">
        <f t="shared" si="0"/>
        <v>0</v>
      </c>
      <c r="H28" s="7"/>
      <c r="I28" s="7"/>
      <c r="J28" s="1">
        <v>0</v>
      </c>
      <c r="K28" s="7">
        <f t="shared" si="1"/>
        <v>0</v>
      </c>
      <c r="L28" s="1">
        <f t="shared" si="2"/>
        <v>0</v>
      </c>
      <c r="M28" s="7">
        <f t="shared" si="3"/>
        <v>0</v>
      </c>
      <c r="N28" s="1">
        <f t="shared" si="4"/>
        <v>0</v>
      </c>
      <c r="O28" s="1"/>
      <c r="P28" s="1"/>
      <c r="Q28" s="1"/>
      <c r="R28" s="1"/>
      <c r="S28" s="1"/>
      <c r="T28" s="1"/>
      <c r="U28" s="1"/>
      <c r="V28" s="1"/>
      <c r="W28" s="9" t="s">
        <v>48</v>
      </c>
      <c r="X28" s="6">
        <v>24</v>
      </c>
    </row>
    <row r="29" spans="2:24" ht="16.5" customHeight="1">
      <c r="B29" s="10" t="s">
        <v>70</v>
      </c>
      <c r="C29" s="11"/>
      <c r="D29" s="11"/>
      <c r="E29" s="11"/>
      <c r="F29" s="12"/>
      <c r="G29" s="7">
        <f t="shared" si="0"/>
        <v>18.982882882882883</v>
      </c>
      <c r="H29" s="7"/>
      <c r="I29" s="7">
        <v>4.9</v>
      </c>
      <c r="J29" s="1">
        <v>2</v>
      </c>
      <c r="K29" s="7">
        <f t="shared" si="1"/>
        <v>9.2</v>
      </c>
      <c r="L29" s="1">
        <f t="shared" si="2"/>
        <v>92</v>
      </c>
      <c r="M29" s="7">
        <f t="shared" si="3"/>
        <v>2.882882882882883</v>
      </c>
      <c r="N29" s="1">
        <f t="shared" si="4"/>
        <v>96</v>
      </c>
      <c r="O29" s="1">
        <v>25</v>
      </c>
      <c r="P29" s="1">
        <v>17</v>
      </c>
      <c r="Q29" s="1">
        <v>25</v>
      </c>
      <c r="R29" s="1">
        <v>25</v>
      </c>
      <c r="S29" s="1">
        <v>21</v>
      </c>
      <c r="T29" s="1">
        <v>25</v>
      </c>
      <c r="U29" s="1">
        <v>25</v>
      </c>
      <c r="V29" s="1">
        <v>25</v>
      </c>
      <c r="W29" s="9" t="s">
        <v>49</v>
      </c>
      <c r="X29" s="6">
        <v>25</v>
      </c>
    </row>
    <row r="30" ht="14.25" customHeight="1"/>
    <row r="31" spans="8:23" ht="14.25" customHeight="1">
      <c r="H31" s="29"/>
      <c r="I31" s="30"/>
      <c r="J31" s="30"/>
      <c r="K31" s="29"/>
      <c r="L31" s="30"/>
      <c r="M31" s="30"/>
      <c r="N31" s="29"/>
      <c r="O31" s="30"/>
      <c r="P31" s="30"/>
      <c r="Q31" s="29"/>
      <c r="R31" s="30"/>
      <c r="S31" s="30"/>
      <c r="T31" s="29"/>
      <c r="U31" s="30"/>
      <c r="V31" s="30"/>
      <c r="W31" s="8"/>
    </row>
    <row r="32" ht="14.25" customHeight="1"/>
    <row r="33" spans="8:22" ht="12.75">
      <c r="H33" s="29"/>
      <c r="I33" s="30"/>
      <c r="J33" s="30"/>
      <c r="K33" s="29"/>
      <c r="L33" s="30"/>
      <c r="M33" s="30"/>
      <c r="N33" s="29"/>
      <c r="O33" s="30"/>
      <c r="P33" s="30"/>
      <c r="Q33" s="29"/>
      <c r="R33" s="30"/>
      <c r="S33" s="30"/>
      <c r="T33" s="29"/>
      <c r="U33" s="30"/>
      <c r="V33" s="30"/>
    </row>
  </sheetData>
  <sheetProtection/>
  <mergeCells count="48">
    <mergeCell ref="O2:R2"/>
    <mergeCell ref="S2:V2"/>
    <mergeCell ref="M2:N3"/>
    <mergeCell ref="B29:F29"/>
    <mergeCell ref="I2:I3"/>
    <mergeCell ref="H2:H3"/>
    <mergeCell ref="B26:F26"/>
    <mergeCell ref="B21:F21"/>
    <mergeCell ref="B22:F22"/>
    <mergeCell ref="B23:F23"/>
    <mergeCell ref="T31:V31"/>
    <mergeCell ref="Q31:S31"/>
    <mergeCell ref="N31:P31"/>
    <mergeCell ref="K31:M31"/>
    <mergeCell ref="H31:J31"/>
    <mergeCell ref="B17:F17"/>
    <mergeCell ref="B18:F18"/>
    <mergeCell ref="B19:F19"/>
    <mergeCell ref="B20:F20"/>
    <mergeCell ref="B25:F25"/>
    <mergeCell ref="B14:F14"/>
    <mergeCell ref="B15:F15"/>
    <mergeCell ref="B16:F16"/>
    <mergeCell ref="B9:F9"/>
    <mergeCell ref="B10:F10"/>
    <mergeCell ref="B13:F13"/>
    <mergeCell ref="B12:F12"/>
    <mergeCell ref="B11:F11"/>
    <mergeCell ref="B1:X1"/>
    <mergeCell ref="K2:L3"/>
    <mergeCell ref="B2:F4"/>
    <mergeCell ref="G2:G3"/>
    <mergeCell ref="W2:W4"/>
    <mergeCell ref="T33:V33"/>
    <mergeCell ref="Q33:S33"/>
    <mergeCell ref="N33:P33"/>
    <mergeCell ref="K33:M33"/>
    <mergeCell ref="H33:J33"/>
    <mergeCell ref="B8:F8"/>
    <mergeCell ref="B27:F27"/>
    <mergeCell ref="B28:F28"/>
    <mergeCell ref="A2:A4"/>
    <mergeCell ref="X2:X4"/>
    <mergeCell ref="J2:J3"/>
    <mergeCell ref="B5:F5"/>
    <mergeCell ref="B6:F6"/>
    <mergeCell ref="B7:F7"/>
    <mergeCell ref="B24:F24"/>
  </mergeCells>
  <printOptions/>
  <pageMargins left="0.25" right="0.25" top="0.75" bottom="0.75" header="0.3" footer="0.3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Majid</dc:creator>
  <cp:keywords/>
  <dc:description/>
  <cp:lastModifiedBy>Majid Sabzehparvar</cp:lastModifiedBy>
  <cp:lastPrinted>2014-05-20T21:16:52Z</cp:lastPrinted>
  <dcterms:created xsi:type="dcterms:W3CDTF">2006-08-03T17:46:29Z</dcterms:created>
  <dcterms:modified xsi:type="dcterms:W3CDTF">2015-07-20T08:20:27Z</dcterms:modified>
  <cp:category/>
  <cp:version/>
  <cp:contentType/>
  <cp:contentStatus/>
</cp:coreProperties>
</file>