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65" windowWidth="1251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Z5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<sst xmlns="http://schemas.openxmlformats.org/spreadsheetml/2006/main" count="72" uniqueCount="59">
  <si>
    <t xml:space="preserve">تمرین </t>
  </si>
  <si>
    <t xml:space="preserve">پایان ترم </t>
  </si>
  <si>
    <t xml:space="preserve">نهایی </t>
  </si>
  <si>
    <t xml:space="preserve">2 نمره </t>
  </si>
  <si>
    <t xml:space="preserve">20 نمره </t>
  </si>
  <si>
    <t xml:space="preserve">   نام خانوادگی   و  نام </t>
  </si>
  <si>
    <t xml:space="preserve">  ردیف </t>
  </si>
  <si>
    <t>100 نمر</t>
  </si>
  <si>
    <t>سوال 1</t>
  </si>
  <si>
    <t>سوال 2</t>
  </si>
  <si>
    <t>سوال 3</t>
  </si>
  <si>
    <t>پایان ترم</t>
  </si>
  <si>
    <t>سوال 4</t>
  </si>
  <si>
    <t xml:space="preserve">مقاله </t>
  </si>
  <si>
    <t>5+3</t>
  </si>
  <si>
    <t>سمینار</t>
  </si>
  <si>
    <t>1 نمره</t>
  </si>
  <si>
    <t xml:space="preserve">میان ترم </t>
  </si>
  <si>
    <t>میان ترم</t>
  </si>
  <si>
    <t xml:space="preserve">25 نمره </t>
  </si>
  <si>
    <t>نمرات درس طراحی سیستمهای صنعتی - مدرس: مجید سبزه پرور</t>
  </si>
  <si>
    <t xml:space="preserve">15 نمره </t>
  </si>
  <si>
    <t>سوال 6</t>
  </si>
  <si>
    <t>سوال 5</t>
  </si>
  <si>
    <t>آزادی الناز</t>
  </si>
  <si>
    <t>ارجمند كليان ايمان</t>
  </si>
  <si>
    <t>اقابابايي مورناني بابك</t>
  </si>
  <si>
    <t>امين علي</t>
  </si>
  <si>
    <t>بابايي اميد</t>
  </si>
  <si>
    <t>بابايي دوچقايي محبوبه</t>
  </si>
  <si>
    <t>بارجي علي محمد</t>
  </si>
  <si>
    <t>بيات نسترن</t>
  </si>
  <si>
    <t>پورمند سهيل</t>
  </si>
  <si>
    <t>تباركي محمدمهدي</t>
  </si>
  <si>
    <t>جوادي مهرداد</t>
  </si>
  <si>
    <t>حمزه زاده حامد</t>
  </si>
  <si>
    <t>رسولي مژگان</t>
  </si>
  <si>
    <t>رضاپور مهدي</t>
  </si>
  <si>
    <t>سهيلي علي</t>
  </si>
  <si>
    <t>شهرويي راهله</t>
  </si>
  <si>
    <t>صالحي بهروز</t>
  </si>
  <si>
    <t>صفي خاني نگين</t>
  </si>
  <si>
    <t>فرامرزي فاطمه</t>
  </si>
  <si>
    <t>قادري ميلاد</t>
  </si>
  <si>
    <t>قشلاقي نيگجه پريسا</t>
  </si>
  <si>
    <t>كبيري اميد</t>
  </si>
  <si>
    <t>كوليوند مجتبي</t>
  </si>
  <si>
    <t>محمودي ميمند سپهر</t>
  </si>
  <si>
    <t>مرادي محمد حسين</t>
  </si>
  <si>
    <t>مهشادي اميد</t>
  </si>
  <si>
    <t>نوروزيان فريد</t>
  </si>
  <si>
    <t>نيك روش ارزو</t>
  </si>
  <si>
    <t>نيلوفري مجتبي</t>
  </si>
  <si>
    <t>یگانه  مجتبی</t>
  </si>
  <si>
    <t>پاك نژاد سيد مصطفي</t>
  </si>
  <si>
    <t>طاهرزاده محمدمعين</t>
  </si>
  <si>
    <t xml:space="preserve">0 نمره </t>
  </si>
  <si>
    <t xml:space="preserve">13 نمره </t>
  </si>
  <si>
    <t xml:space="preserve">صفات برجسته دانشجو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</si>
</sst>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[$-409]dddd\,\ mmmm\ dd\,\ yyyy"/>
    <numFmt numFmtId="173" formatCode="[$-409]h:mm:ss\ AM/PM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readingOrder="2"/>
    </xf>
    <xf numFmtId="0" fontId="2" fillId="0" borderId="12" xfId="0" applyFont="1" applyBorder="1" applyAlignment="1">
      <alignment horizontal="center" readingOrder="2"/>
    </xf>
    <xf numFmtId="0" fontId="0" fillId="0" borderId="10" xfId="0" applyBorder="1" applyAlignment="1">
      <alignment readingOrder="2"/>
    </xf>
    <xf numFmtId="0" fontId="3" fillId="0" borderId="13" xfId="0" applyFont="1" applyBorder="1" applyAlignment="1">
      <alignment horizontal="center" readingOrder="2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9" fillId="0" borderId="0" xfId="59">
      <alignment/>
      <protection/>
    </xf>
    <xf numFmtId="2" fontId="0" fillId="0" borderId="0" xfId="0" applyNumberFormat="1" applyAlignment="1">
      <alignment/>
    </xf>
    <xf numFmtId="0" fontId="46" fillId="33" borderId="10" xfId="59" applyFont="1" applyFill="1" applyBorder="1">
      <alignment/>
      <protection/>
    </xf>
    <xf numFmtId="0" fontId="48" fillId="33" borderId="14" xfId="0" applyFont="1" applyFill="1" applyBorder="1" applyAlignment="1">
      <alignment horizontal="right" vertical="center" wrapText="1" readingOrder="2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2" fillId="0" borderId="17" xfId="0" applyFont="1" applyBorder="1" applyAlignment="1">
      <alignment horizontal="center" readingOrder="2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22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D1">
      <selection activeCell="J16" sqref="J16"/>
    </sheetView>
  </sheetViews>
  <sheetFormatPr defaultColWidth="9.140625" defaultRowHeight="12.75"/>
  <cols>
    <col min="1" max="1" width="9.28125" style="0" customWidth="1"/>
    <col min="6" max="6" width="17.28125" style="0" customWidth="1"/>
    <col min="7" max="7" width="6.8515625" style="0" bestFit="1" customWidth="1"/>
    <col min="8" max="9" width="6.8515625" style="0" customWidth="1"/>
    <col min="10" max="10" width="5.8515625" style="0" bestFit="1" customWidth="1"/>
    <col min="11" max="11" width="6.8515625" style="0" bestFit="1" customWidth="1"/>
    <col min="12" max="12" width="6.421875" style="0" customWidth="1"/>
    <col min="13" max="24" width="6.57421875" style="0" customWidth="1"/>
    <col min="25" max="25" width="20.140625" style="0" customWidth="1"/>
    <col min="26" max="26" width="5.8515625" style="0" customWidth="1"/>
  </cols>
  <sheetData>
    <row r="1" spans="2:26" ht="26.25" customHeight="1">
      <c r="B1" s="20" t="s">
        <v>20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6" ht="14.25" customHeight="1">
      <c r="A2" s="39"/>
      <c r="B2" s="23" t="s">
        <v>58</v>
      </c>
      <c r="C2" s="24"/>
      <c r="D2" s="24"/>
      <c r="E2" s="24"/>
      <c r="F2" s="25"/>
      <c r="G2" s="30" t="s">
        <v>2</v>
      </c>
      <c r="H2" s="40" t="s">
        <v>15</v>
      </c>
      <c r="I2" s="30" t="s">
        <v>13</v>
      </c>
      <c r="J2" s="30" t="s">
        <v>0</v>
      </c>
      <c r="K2" s="21" t="s">
        <v>1</v>
      </c>
      <c r="L2" s="22"/>
      <c r="M2" s="21" t="s">
        <v>17</v>
      </c>
      <c r="N2" s="22"/>
      <c r="O2" s="34" t="s">
        <v>11</v>
      </c>
      <c r="P2" s="37"/>
      <c r="Q2" s="37"/>
      <c r="R2" s="37"/>
      <c r="S2" s="37"/>
      <c r="T2" s="38"/>
      <c r="U2" s="34" t="s">
        <v>18</v>
      </c>
      <c r="V2" s="35"/>
      <c r="W2" s="35"/>
      <c r="X2" s="36"/>
      <c r="Y2" s="30" t="s">
        <v>5</v>
      </c>
      <c r="Z2" s="32" t="s">
        <v>6</v>
      </c>
    </row>
    <row r="3" spans="1:26" ht="14.25" customHeight="1">
      <c r="A3" s="39"/>
      <c r="B3" s="26"/>
      <c r="C3" s="24"/>
      <c r="D3" s="24"/>
      <c r="E3" s="24"/>
      <c r="F3" s="25"/>
      <c r="G3" s="30"/>
      <c r="H3" s="30"/>
      <c r="I3" s="30"/>
      <c r="J3" s="30"/>
      <c r="K3" s="21"/>
      <c r="L3" s="22"/>
      <c r="M3" s="21"/>
      <c r="N3" s="22"/>
      <c r="O3" s="5" t="s">
        <v>22</v>
      </c>
      <c r="P3" s="5" t="s">
        <v>23</v>
      </c>
      <c r="Q3" s="5" t="s">
        <v>12</v>
      </c>
      <c r="R3" s="5" t="s">
        <v>10</v>
      </c>
      <c r="S3" s="5" t="s">
        <v>9</v>
      </c>
      <c r="T3" s="5" t="s">
        <v>8</v>
      </c>
      <c r="U3" s="5" t="s">
        <v>12</v>
      </c>
      <c r="V3" s="5" t="s">
        <v>10</v>
      </c>
      <c r="W3" s="5" t="s">
        <v>9</v>
      </c>
      <c r="X3" s="5" t="s">
        <v>8</v>
      </c>
      <c r="Y3" s="30"/>
      <c r="Z3" s="32"/>
    </row>
    <row r="4" spans="1:26" ht="16.5" customHeight="1">
      <c r="A4" s="39"/>
      <c r="B4" s="27"/>
      <c r="C4" s="28"/>
      <c r="D4" s="28"/>
      <c r="E4" s="28"/>
      <c r="F4" s="29"/>
      <c r="G4" s="2" t="s">
        <v>4</v>
      </c>
      <c r="H4" s="3" t="s">
        <v>16</v>
      </c>
      <c r="I4" s="3" t="s">
        <v>14</v>
      </c>
      <c r="J4" s="3" t="s">
        <v>3</v>
      </c>
      <c r="K4" s="3" t="s">
        <v>57</v>
      </c>
      <c r="L4" s="3" t="s">
        <v>7</v>
      </c>
      <c r="M4" s="3" t="s">
        <v>56</v>
      </c>
      <c r="N4" s="3" t="s">
        <v>7</v>
      </c>
      <c r="O4" s="3" t="s">
        <v>4</v>
      </c>
      <c r="P4" s="3" t="s">
        <v>21</v>
      </c>
      <c r="Q4" s="3" t="s">
        <v>21</v>
      </c>
      <c r="R4" s="3" t="s">
        <v>21</v>
      </c>
      <c r="S4" s="3" t="s">
        <v>4</v>
      </c>
      <c r="T4" s="3" t="s">
        <v>21</v>
      </c>
      <c r="U4" s="3" t="s">
        <v>19</v>
      </c>
      <c r="V4" s="3" t="s">
        <v>19</v>
      </c>
      <c r="W4" s="3" t="s">
        <v>19</v>
      </c>
      <c r="X4" s="3" t="s">
        <v>19</v>
      </c>
      <c r="Y4" s="31"/>
      <c r="Z4" s="33"/>
    </row>
    <row r="5" spans="2:26" ht="16.5" customHeight="1">
      <c r="B5" s="16"/>
      <c r="C5" s="14"/>
      <c r="D5" s="14"/>
      <c r="E5" s="14"/>
      <c r="F5" s="15"/>
      <c r="G5" s="10">
        <f>M5+K5+J5+I5+H5</f>
        <v>16.992457737321196</v>
      </c>
      <c r="H5" s="7"/>
      <c r="I5" s="7">
        <v>7</v>
      </c>
      <c r="J5" s="4">
        <v>1.8</v>
      </c>
      <c r="K5" s="7">
        <f>L5/7.69</f>
        <v>8.192457737321195</v>
      </c>
      <c r="L5" s="1">
        <f aca="true" t="shared" si="0" ref="L5:L36">SUM(O5:T5)</f>
        <v>63</v>
      </c>
      <c r="M5" s="7">
        <f>N5/33.33</f>
        <v>0</v>
      </c>
      <c r="N5" s="1"/>
      <c r="O5" s="1">
        <v>20</v>
      </c>
      <c r="P5" s="1">
        <v>11</v>
      </c>
      <c r="Q5" s="1">
        <v>10</v>
      </c>
      <c r="R5" s="1">
        <v>0</v>
      </c>
      <c r="S5" s="1">
        <v>7</v>
      </c>
      <c r="T5" s="1">
        <v>15</v>
      </c>
      <c r="U5" s="1"/>
      <c r="V5" s="1"/>
      <c r="W5" s="1"/>
      <c r="X5" s="1"/>
      <c r="Y5" s="11" t="s">
        <v>24</v>
      </c>
      <c r="Z5" s="6">
        <v>1</v>
      </c>
    </row>
    <row r="6" spans="1:26" ht="16.5" customHeight="1">
      <c r="A6" s="8"/>
      <c r="B6" s="16"/>
      <c r="C6" s="14"/>
      <c r="D6" s="14"/>
      <c r="E6" s="14"/>
      <c r="F6" s="15"/>
      <c r="G6" s="10">
        <f aca="true" t="shared" si="1" ref="G6:G36">M6+K6+J6+I6+H6</f>
        <v>11.181014304291288</v>
      </c>
      <c r="H6" s="7"/>
      <c r="I6" s="7">
        <v>6</v>
      </c>
      <c r="J6" s="1">
        <v>1.8</v>
      </c>
      <c r="K6" s="7">
        <f aca="true" t="shared" si="2" ref="K6:K36">L6/7.69</f>
        <v>3.3810143042912872</v>
      </c>
      <c r="L6" s="1">
        <f t="shared" si="0"/>
        <v>26</v>
      </c>
      <c r="M6" s="7">
        <f aca="true" t="shared" si="3" ref="M6:M36">N6/33.33</f>
        <v>0</v>
      </c>
      <c r="N6" s="1"/>
      <c r="O6" s="1">
        <v>0</v>
      </c>
      <c r="P6" s="1">
        <v>0</v>
      </c>
      <c r="Q6" s="1">
        <v>0</v>
      </c>
      <c r="R6" s="1">
        <v>0</v>
      </c>
      <c r="S6" s="1">
        <v>20</v>
      </c>
      <c r="T6" s="1">
        <v>6</v>
      </c>
      <c r="U6" s="1"/>
      <c r="V6" s="1"/>
      <c r="W6" s="1"/>
      <c r="X6" s="1"/>
      <c r="Y6" s="12" t="s">
        <v>25</v>
      </c>
      <c r="Z6" s="6">
        <v>2</v>
      </c>
    </row>
    <row r="7" spans="2:26" ht="16.5" customHeight="1">
      <c r="B7" s="16"/>
      <c r="C7" s="14"/>
      <c r="D7" s="14"/>
      <c r="E7" s="14"/>
      <c r="F7" s="15"/>
      <c r="G7" s="10">
        <f t="shared" si="1"/>
        <v>12.663198959687906</v>
      </c>
      <c r="H7" s="7"/>
      <c r="I7" s="7"/>
      <c r="J7" s="1">
        <v>2</v>
      </c>
      <c r="K7" s="7">
        <f t="shared" si="2"/>
        <v>10.663198959687906</v>
      </c>
      <c r="L7" s="1">
        <f t="shared" si="0"/>
        <v>82</v>
      </c>
      <c r="M7" s="7">
        <f t="shared" si="3"/>
        <v>0</v>
      </c>
      <c r="N7" s="1"/>
      <c r="O7" s="1">
        <v>20</v>
      </c>
      <c r="P7" s="1">
        <v>7</v>
      </c>
      <c r="Q7" s="1">
        <v>10</v>
      </c>
      <c r="R7" s="1">
        <v>10</v>
      </c>
      <c r="S7" s="1">
        <v>20</v>
      </c>
      <c r="T7" s="1">
        <v>15</v>
      </c>
      <c r="U7" s="1"/>
      <c r="V7" s="1"/>
      <c r="W7" s="1"/>
      <c r="X7" s="1"/>
      <c r="Y7" s="12" t="s">
        <v>26</v>
      </c>
      <c r="Z7" s="6">
        <v>3</v>
      </c>
    </row>
    <row r="8" spans="2:26" ht="16.5" customHeight="1">
      <c r="B8" s="13"/>
      <c r="C8" s="14"/>
      <c r="D8" s="14"/>
      <c r="E8" s="14"/>
      <c r="F8" s="15"/>
      <c r="G8" s="10">
        <f t="shared" si="1"/>
        <v>8.350195058517556</v>
      </c>
      <c r="H8" s="7"/>
      <c r="I8" s="7">
        <v>5.7</v>
      </c>
      <c r="J8" s="1">
        <v>2</v>
      </c>
      <c r="K8" s="7">
        <f t="shared" si="2"/>
        <v>0.6501950585175552</v>
      </c>
      <c r="L8" s="1">
        <f t="shared" si="0"/>
        <v>5</v>
      </c>
      <c r="M8" s="7">
        <f t="shared" si="3"/>
        <v>0</v>
      </c>
      <c r="N8" s="1"/>
      <c r="O8" s="1">
        <v>0</v>
      </c>
      <c r="P8" s="1">
        <v>0</v>
      </c>
      <c r="Q8" s="1">
        <v>3</v>
      </c>
      <c r="R8" s="1">
        <v>0</v>
      </c>
      <c r="S8" s="1">
        <v>2</v>
      </c>
      <c r="T8" s="1">
        <v>0</v>
      </c>
      <c r="U8" s="1"/>
      <c r="V8" s="1"/>
      <c r="W8" s="1"/>
      <c r="X8" s="1"/>
      <c r="Y8" s="12" t="s">
        <v>27</v>
      </c>
      <c r="Z8" s="6">
        <v>4</v>
      </c>
    </row>
    <row r="9" spans="2:26" ht="16.5" customHeight="1">
      <c r="B9" s="16"/>
      <c r="C9" s="14"/>
      <c r="D9" s="14"/>
      <c r="E9" s="14"/>
      <c r="F9" s="15"/>
      <c r="G9" s="10">
        <f t="shared" si="1"/>
        <v>13.301950585175552</v>
      </c>
      <c r="H9" s="7"/>
      <c r="I9" s="7">
        <v>6</v>
      </c>
      <c r="J9" s="1">
        <v>0.8</v>
      </c>
      <c r="K9" s="7">
        <f t="shared" si="2"/>
        <v>6.501950585175552</v>
      </c>
      <c r="L9" s="1">
        <f t="shared" si="0"/>
        <v>50</v>
      </c>
      <c r="M9" s="7">
        <f t="shared" si="3"/>
        <v>0</v>
      </c>
      <c r="N9" s="1"/>
      <c r="O9" s="1">
        <v>7</v>
      </c>
      <c r="P9" s="1">
        <v>5</v>
      </c>
      <c r="Q9" s="1">
        <v>12</v>
      </c>
      <c r="R9" s="1">
        <v>0</v>
      </c>
      <c r="S9" s="1">
        <v>18</v>
      </c>
      <c r="T9" s="1">
        <v>8</v>
      </c>
      <c r="U9" s="1"/>
      <c r="V9" s="1"/>
      <c r="W9" s="1"/>
      <c r="X9" s="1"/>
      <c r="Y9" s="12" t="s">
        <v>28</v>
      </c>
      <c r="Z9" s="6">
        <v>5</v>
      </c>
    </row>
    <row r="10" spans="1:26" ht="16.5" customHeight="1">
      <c r="A10" s="8"/>
      <c r="B10" s="13"/>
      <c r="C10" s="14"/>
      <c r="D10" s="14"/>
      <c r="E10" s="14"/>
      <c r="F10" s="15"/>
      <c r="G10" s="10">
        <f t="shared" si="1"/>
        <v>11.251365409622887</v>
      </c>
      <c r="H10" s="7"/>
      <c r="I10" s="7">
        <v>5.5</v>
      </c>
      <c r="J10" s="1">
        <v>1.2</v>
      </c>
      <c r="K10" s="7">
        <f t="shared" si="2"/>
        <v>4.551365409622886</v>
      </c>
      <c r="L10" s="1">
        <f t="shared" si="0"/>
        <v>35</v>
      </c>
      <c r="M10" s="7">
        <f t="shared" si="3"/>
        <v>0</v>
      </c>
      <c r="N10" s="1"/>
      <c r="O10" s="1">
        <v>0</v>
      </c>
      <c r="P10" s="1">
        <v>0</v>
      </c>
      <c r="Q10" s="1">
        <v>0</v>
      </c>
      <c r="R10" s="1">
        <v>0</v>
      </c>
      <c r="S10" s="1">
        <v>20</v>
      </c>
      <c r="T10" s="1">
        <v>15</v>
      </c>
      <c r="U10" s="1"/>
      <c r="V10" s="1"/>
      <c r="W10" s="1"/>
      <c r="X10" s="1"/>
      <c r="Y10" s="12" t="s">
        <v>29</v>
      </c>
      <c r="Z10" s="6">
        <v>6</v>
      </c>
    </row>
    <row r="11" spans="1:26" ht="16.5" customHeight="1">
      <c r="A11" s="8"/>
      <c r="B11" s="16"/>
      <c r="C11" s="14"/>
      <c r="D11" s="14"/>
      <c r="E11" s="14"/>
      <c r="F11" s="15"/>
      <c r="G11" s="10">
        <f t="shared" si="1"/>
        <v>16.97269180754226</v>
      </c>
      <c r="H11" s="7"/>
      <c r="I11" s="7">
        <v>6</v>
      </c>
      <c r="J11" s="1">
        <v>2</v>
      </c>
      <c r="K11" s="7">
        <f t="shared" si="2"/>
        <v>8.972691807542262</v>
      </c>
      <c r="L11" s="1">
        <f t="shared" si="0"/>
        <v>69</v>
      </c>
      <c r="M11" s="7">
        <f t="shared" si="3"/>
        <v>0</v>
      </c>
      <c r="N11" s="1"/>
      <c r="O11" s="1">
        <v>14</v>
      </c>
      <c r="P11" s="1">
        <v>0</v>
      </c>
      <c r="Q11" s="1">
        <v>15</v>
      </c>
      <c r="R11" s="1">
        <v>5</v>
      </c>
      <c r="S11" s="1">
        <v>20</v>
      </c>
      <c r="T11" s="1">
        <v>15</v>
      </c>
      <c r="U11" s="1"/>
      <c r="V11" s="1"/>
      <c r="W11" s="1"/>
      <c r="X11" s="1"/>
      <c r="Y11" s="12" t="s">
        <v>30</v>
      </c>
      <c r="Z11" s="6">
        <v>7</v>
      </c>
    </row>
    <row r="12" spans="2:26" ht="16.5" customHeight="1">
      <c r="B12" s="13"/>
      <c r="C12" s="14"/>
      <c r="D12" s="14"/>
      <c r="E12" s="14"/>
      <c r="F12" s="15"/>
      <c r="G12" s="10">
        <f t="shared" si="1"/>
        <v>10.772691807542262</v>
      </c>
      <c r="H12" s="7"/>
      <c r="I12" s="7"/>
      <c r="J12" s="1">
        <v>1.8</v>
      </c>
      <c r="K12" s="7">
        <f t="shared" si="2"/>
        <v>8.972691807542262</v>
      </c>
      <c r="L12" s="1">
        <f t="shared" si="0"/>
        <v>69</v>
      </c>
      <c r="M12" s="7">
        <f t="shared" si="3"/>
        <v>0</v>
      </c>
      <c r="N12" s="1"/>
      <c r="O12" s="1">
        <v>20</v>
      </c>
      <c r="P12" s="1">
        <v>7</v>
      </c>
      <c r="Q12" s="1">
        <v>0</v>
      </c>
      <c r="R12" s="1">
        <v>11</v>
      </c>
      <c r="S12" s="1">
        <v>16</v>
      </c>
      <c r="T12" s="1">
        <v>15</v>
      </c>
      <c r="U12" s="1"/>
      <c r="V12" s="1"/>
      <c r="W12" s="1"/>
      <c r="X12" s="1"/>
      <c r="Y12" s="12" t="s">
        <v>31</v>
      </c>
      <c r="Z12" s="6">
        <v>8</v>
      </c>
    </row>
    <row r="13" spans="1:26" ht="16.5" customHeight="1">
      <c r="A13" s="8"/>
      <c r="B13" s="16"/>
      <c r="C13" s="14"/>
      <c r="D13" s="14"/>
      <c r="E13" s="14"/>
      <c r="F13" s="15"/>
      <c r="G13" s="10">
        <f t="shared" si="1"/>
        <v>14.302730819245772</v>
      </c>
      <c r="H13" s="7"/>
      <c r="I13" s="7">
        <v>4</v>
      </c>
      <c r="J13" s="1">
        <v>1.2</v>
      </c>
      <c r="K13" s="7">
        <f t="shared" si="2"/>
        <v>9.102730819245773</v>
      </c>
      <c r="L13" s="1">
        <f t="shared" si="0"/>
        <v>70</v>
      </c>
      <c r="M13" s="7">
        <f t="shared" si="3"/>
        <v>0</v>
      </c>
      <c r="N13" s="1"/>
      <c r="O13" s="1">
        <v>0</v>
      </c>
      <c r="P13" s="1">
        <v>10</v>
      </c>
      <c r="Q13" s="1">
        <v>10</v>
      </c>
      <c r="R13" s="1">
        <v>15</v>
      </c>
      <c r="S13" s="1">
        <v>20</v>
      </c>
      <c r="T13" s="1">
        <v>15</v>
      </c>
      <c r="U13" s="1"/>
      <c r="V13" s="1"/>
      <c r="W13" s="1"/>
      <c r="X13" s="1"/>
      <c r="Y13" s="12" t="s">
        <v>54</v>
      </c>
      <c r="Z13" s="6">
        <v>9</v>
      </c>
    </row>
    <row r="14" spans="2:26" ht="16.5" customHeight="1">
      <c r="B14" s="13"/>
      <c r="C14" s="14"/>
      <c r="D14" s="14"/>
      <c r="E14" s="14"/>
      <c r="F14" s="15"/>
      <c r="G14" s="10">
        <f t="shared" si="1"/>
        <v>0</v>
      </c>
      <c r="H14" s="7"/>
      <c r="I14" s="7"/>
      <c r="J14" s="1">
        <v>0</v>
      </c>
      <c r="K14" s="7">
        <f t="shared" si="2"/>
        <v>0</v>
      </c>
      <c r="L14" s="1">
        <f t="shared" si="0"/>
        <v>0</v>
      </c>
      <c r="M14" s="7">
        <f t="shared" si="3"/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2" t="s">
        <v>32</v>
      </c>
      <c r="Z14" s="6">
        <v>10</v>
      </c>
    </row>
    <row r="15" spans="2:26" ht="16.5" customHeight="1">
      <c r="B15" s="16"/>
      <c r="C15" s="14"/>
      <c r="D15" s="14"/>
      <c r="E15" s="14"/>
      <c r="F15" s="15"/>
      <c r="G15" s="10">
        <f t="shared" si="1"/>
        <v>14.702340702210662</v>
      </c>
      <c r="H15" s="7"/>
      <c r="I15" s="7">
        <v>5.1</v>
      </c>
      <c r="J15" s="1">
        <v>1.8</v>
      </c>
      <c r="K15" s="7">
        <f t="shared" si="2"/>
        <v>7.802340702210663</v>
      </c>
      <c r="L15" s="1">
        <f t="shared" si="0"/>
        <v>60</v>
      </c>
      <c r="M15" s="7">
        <f t="shared" si="3"/>
        <v>0</v>
      </c>
      <c r="N15" s="1"/>
      <c r="O15" s="1">
        <v>0</v>
      </c>
      <c r="P15" s="1">
        <v>10</v>
      </c>
      <c r="Q15" s="1">
        <v>15</v>
      </c>
      <c r="R15" s="1">
        <v>0</v>
      </c>
      <c r="S15" s="1">
        <v>20</v>
      </c>
      <c r="T15" s="1">
        <v>15</v>
      </c>
      <c r="U15" s="1"/>
      <c r="V15" s="1"/>
      <c r="W15" s="1"/>
      <c r="X15" s="1"/>
      <c r="Y15" s="12" t="s">
        <v>33</v>
      </c>
      <c r="Z15" s="6">
        <v>11</v>
      </c>
    </row>
    <row r="16" spans="1:26" ht="16.5" customHeight="1">
      <c r="A16" s="8"/>
      <c r="B16" s="13"/>
      <c r="C16" s="14"/>
      <c r="D16" s="14"/>
      <c r="E16" s="14"/>
      <c r="F16" s="15"/>
      <c r="G16" s="10">
        <f t="shared" si="1"/>
        <v>4.400780234070221</v>
      </c>
      <c r="H16" s="7"/>
      <c r="I16" s="7"/>
      <c r="J16" s="1">
        <v>1.8</v>
      </c>
      <c r="K16" s="7">
        <f t="shared" si="2"/>
        <v>2.600780234070221</v>
      </c>
      <c r="L16" s="1">
        <f t="shared" si="0"/>
        <v>20</v>
      </c>
      <c r="M16" s="7">
        <f t="shared" si="3"/>
        <v>0</v>
      </c>
      <c r="N16" s="1"/>
      <c r="O16" s="1">
        <v>0</v>
      </c>
      <c r="P16" s="1">
        <v>0</v>
      </c>
      <c r="Q16" s="1">
        <v>0</v>
      </c>
      <c r="R16" s="1">
        <v>0</v>
      </c>
      <c r="S16" s="1">
        <v>20</v>
      </c>
      <c r="T16" s="1">
        <v>0</v>
      </c>
      <c r="U16" s="1"/>
      <c r="V16" s="1"/>
      <c r="W16" s="1"/>
      <c r="X16" s="1"/>
      <c r="Y16" s="12" t="s">
        <v>34</v>
      </c>
      <c r="Z16" s="6">
        <v>12</v>
      </c>
    </row>
    <row r="17" spans="1:26" ht="16.5" customHeight="1">
      <c r="A17" s="8"/>
      <c r="B17" s="13"/>
      <c r="C17" s="14"/>
      <c r="D17" s="14"/>
      <c r="E17" s="14"/>
      <c r="F17" s="15"/>
      <c r="G17" s="10">
        <f t="shared" si="1"/>
        <v>0</v>
      </c>
      <c r="H17" s="7"/>
      <c r="I17" s="7"/>
      <c r="J17" s="1">
        <v>0</v>
      </c>
      <c r="K17" s="7">
        <f t="shared" si="2"/>
        <v>0</v>
      </c>
      <c r="L17" s="1">
        <f t="shared" si="0"/>
        <v>0</v>
      </c>
      <c r="M17" s="7">
        <f t="shared" si="3"/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2" t="s">
        <v>35</v>
      </c>
      <c r="Z17" s="6">
        <v>13</v>
      </c>
    </row>
    <row r="18" spans="2:26" ht="16.5" customHeight="1">
      <c r="B18" s="13"/>
      <c r="C18" s="14"/>
      <c r="D18" s="14"/>
      <c r="E18" s="14"/>
      <c r="F18" s="15"/>
      <c r="G18" s="10">
        <f t="shared" si="1"/>
        <v>14.54187256176853</v>
      </c>
      <c r="H18" s="7"/>
      <c r="I18" s="7">
        <v>6.5</v>
      </c>
      <c r="J18" s="1">
        <v>1.8</v>
      </c>
      <c r="K18" s="7">
        <f t="shared" si="2"/>
        <v>6.24187256176853</v>
      </c>
      <c r="L18" s="1">
        <f t="shared" si="0"/>
        <v>48</v>
      </c>
      <c r="M18" s="7">
        <f t="shared" si="3"/>
        <v>0</v>
      </c>
      <c r="N18" s="1"/>
      <c r="O18" s="1">
        <v>20</v>
      </c>
      <c r="P18" s="1">
        <v>0</v>
      </c>
      <c r="Q18" s="1">
        <v>0</v>
      </c>
      <c r="R18" s="1">
        <v>0</v>
      </c>
      <c r="S18" s="1">
        <v>17</v>
      </c>
      <c r="T18" s="1">
        <v>11</v>
      </c>
      <c r="U18" s="1"/>
      <c r="V18" s="1"/>
      <c r="W18" s="1"/>
      <c r="X18" s="1"/>
      <c r="Y18" s="12" t="s">
        <v>36</v>
      </c>
      <c r="Z18" s="6">
        <v>14</v>
      </c>
    </row>
    <row r="19" spans="1:26" ht="16.5" customHeight="1">
      <c r="A19" s="8"/>
      <c r="B19" s="13"/>
      <c r="C19" s="14"/>
      <c r="D19" s="14"/>
      <c r="E19" s="14"/>
      <c r="F19" s="15"/>
      <c r="G19" s="10">
        <f t="shared" si="1"/>
        <v>19.163198959687904</v>
      </c>
      <c r="H19" s="7"/>
      <c r="I19" s="7">
        <v>6.5</v>
      </c>
      <c r="J19" s="1">
        <v>2</v>
      </c>
      <c r="K19" s="7">
        <f t="shared" si="2"/>
        <v>10.663198959687906</v>
      </c>
      <c r="L19" s="1">
        <f t="shared" si="0"/>
        <v>82</v>
      </c>
      <c r="M19" s="7">
        <f t="shared" si="3"/>
        <v>0</v>
      </c>
      <c r="N19" s="1"/>
      <c r="O19" s="1">
        <v>18</v>
      </c>
      <c r="P19" s="1">
        <v>7</v>
      </c>
      <c r="Q19" s="1">
        <v>15</v>
      </c>
      <c r="R19" s="1">
        <v>7</v>
      </c>
      <c r="S19" s="1">
        <v>20</v>
      </c>
      <c r="T19" s="1">
        <v>15</v>
      </c>
      <c r="U19" s="1"/>
      <c r="V19" s="1"/>
      <c r="W19" s="1"/>
      <c r="X19" s="1"/>
      <c r="Y19" s="12" t="s">
        <v>37</v>
      </c>
      <c r="Z19" s="6">
        <v>15</v>
      </c>
    </row>
    <row r="20" spans="1:26" ht="16.5" customHeight="1">
      <c r="A20" s="8"/>
      <c r="B20" s="13"/>
      <c r="C20" s="14"/>
      <c r="D20" s="14"/>
      <c r="E20" s="14"/>
      <c r="F20" s="15"/>
      <c r="G20" s="10">
        <f t="shared" si="1"/>
        <v>0</v>
      </c>
      <c r="H20" s="7"/>
      <c r="I20" s="7"/>
      <c r="J20" s="1">
        <v>0</v>
      </c>
      <c r="K20" s="7">
        <f t="shared" si="2"/>
        <v>0</v>
      </c>
      <c r="L20" s="1">
        <f t="shared" si="0"/>
        <v>0</v>
      </c>
      <c r="M20" s="7">
        <f t="shared" si="3"/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2" t="s">
        <v>38</v>
      </c>
      <c r="Z20" s="6">
        <v>16</v>
      </c>
    </row>
    <row r="21" spans="2:26" ht="16.5" customHeight="1">
      <c r="B21" s="13"/>
      <c r="C21" s="14"/>
      <c r="D21" s="14"/>
      <c r="E21" s="14"/>
      <c r="F21" s="15"/>
      <c r="G21" s="10">
        <f t="shared" si="1"/>
        <v>13.722106631989597</v>
      </c>
      <c r="H21" s="7"/>
      <c r="I21" s="7">
        <v>4.9</v>
      </c>
      <c r="J21" s="1">
        <v>1.8</v>
      </c>
      <c r="K21" s="7">
        <f t="shared" si="2"/>
        <v>7.022106631989597</v>
      </c>
      <c r="L21" s="1">
        <f t="shared" si="0"/>
        <v>54</v>
      </c>
      <c r="M21" s="7">
        <f t="shared" si="3"/>
        <v>0</v>
      </c>
      <c r="N21" s="1"/>
      <c r="O21" s="1">
        <v>0</v>
      </c>
      <c r="P21" s="1">
        <v>4</v>
      </c>
      <c r="Q21" s="1">
        <v>15</v>
      </c>
      <c r="R21" s="1">
        <v>0</v>
      </c>
      <c r="S21" s="1">
        <v>20</v>
      </c>
      <c r="T21" s="1">
        <v>15</v>
      </c>
      <c r="U21" s="1"/>
      <c r="V21" s="1"/>
      <c r="W21" s="1"/>
      <c r="X21" s="1"/>
      <c r="Y21" s="12" t="s">
        <v>39</v>
      </c>
      <c r="Z21" s="6">
        <v>17</v>
      </c>
    </row>
    <row r="22" spans="2:26" ht="16.5" customHeight="1">
      <c r="B22" s="13"/>
      <c r="C22" s="14"/>
      <c r="D22" s="14"/>
      <c r="E22" s="14"/>
      <c r="F22" s="15"/>
      <c r="G22" s="10">
        <f t="shared" si="1"/>
        <v>14.962418725617685</v>
      </c>
      <c r="H22" s="7"/>
      <c r="I22" s="7">
        <v>4.9</v>
      </c>
      <c r="J22" s="1">
        <v>2</v>
      </c>
      <c r="K22" s="7">
        <f t="shared" si="2"/>
        <v>8.062418725617684</v>
      </c>
      <c r="L22" s="1">
        <f t="shared" si="0"/>
        <v>62</v>
      </c>
      <c r="M22" s="7">
        <f t="shared" si="3"/>
        <v>0</v>
      </c>
      <c r="N22" s="1"/>
      <c r="O22" s="1">
        <v>0</v>
      </c>
      <c r="P22" s="1">
        <v>12</v>
      </c>
      <c r="Q22" s="1">
        <v>15</v>
      </c>
      <c r="R22" s="1">
        <v>0</v>
      </c>
      <c r="S22" s="1">
        <v>20</v>
      </c>
      <c r="T22" s="1">
        <v>15</v>
      </c>
      <c r="U22" s="1"/>
      <c r="V22" s="1"/>
      <c r="W22" s="1"/>
      <c r="X22" s="1"/>
      <c r="Y22" s="12" t="s">
        <v>40</v>
      </c>
      <c r="Z22" s="6">
        <v>18</v>
      </c>
    </row>
    <row r="23" spans="2:26" ht="16.5" customHeight="1">
      <c r="B23" s="13"/>
      <c r="C23" s="14"/>
      <c r="D23" s="14"/>
      <c r="E23" s="14"/>
      <c r="F23" s="15"/>
      <c r="G23" s="10">
        <f t="shared" si="1"/>
        <v>0</v>
      </c>
      <c r="H23" s="7"/>
      <c r="I23" s="7"/>
      <c r="J23" s="1">
        <v>0</v>
      </c>
      <c r="K23" s="7">
        <f t="shared" si="2"/>
        <v>0</v>
      </c>
      <c r="L23" s="1">
        <f t="shared" si="0"/>
        <v>0</v>
      </c>
      <c r="M23" s="7">
        <f t="shared" si="3"/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2" t="s">
        <v>41</v>
      </c>
      <c r="Z23" s="6">
        <v>19</v>
      </c>
    </row>
    <row r="24" spans="1:26" ht="16.5" customHeight="1">
      <c r="A24" s="8"/>
      <c r="B24" s="13"/>
      <c r="C24" s="14"/>
      <c r="D24" s="14"/>
      <c r="E24" s="14"/>
      <c r="F24" s="15"/>
      <c r="G24" s="10">
        <f t="shared" si="1"/>
        <v>7.911833550065019</v>
      </c>
      <c r="H24" s="7"/>
      <c r="I24" s="7"/>
      <c r="J24" s="1">
        <v>1.8</v>
      </c>
      <c r="K24" s="7">
        <f t="shared" si="2"/>
        <v>6.111833550065019</v>
      </c>
      <c r="L24" s="1">
        <f t="shared" si="0"/>
        <v>47</v>
      </c>
      <c r="M24" s="7">
        <f t="shared" si="3"/>
        <v>0</v>
      </c>
      <c r="N24" s="1"/>
      <c r="O24" s="1">
        <v>0</v>
      </c>
      <c r="P24" s="1">
        <v>1</v>
      </c>
      <c r="Q24" s="1">
        <v>15</v>
      </c>
      <c r="R24" s="1">
        <v>0</v>
      </c>
      <c r="S24" s="1">
        <v>16</v>
      </c>
      <c r="T24" s="1">
        <v>15</v>
      </c>
      <c r="U24" s="1"/>
      <c r="V24" s="1"/>
      <c r="W24" s="1"/>
      <c r="X24" s="1"/>
      <c r="Y24" s="12" t="s">
        <v>55</v>
      </c>
      <c r="Z24" s="6">
        <v>20</v>
      </c>
    </row>
    <row r="25" spans="1:26" ht="16.5" customHeight="1">
      <c r="A25" s="8"/>
      <c r="B25" s="13"/>
      <c r="C25" s="14"/>
      <c r="D25" s="14"/>
      <c r="E25" s="14"/>
      <c r="F25" s="15"/>
      <c r="G25" s="10">
        <f t="shared" si="1"/>
        <v>14.462028608582575</v>
      </c>
      <c r="H25" s="7"/>
      <c r="I25" s="7">
        <v>5.9</v>
      </c>
      <c r="J25" s="1">
        <v>1.8</v>
      </c>
      <c r="K25" s="7">
        <f t="shared" si="2"/>
        <v>6.7620286085825745</v>
      </c>
      <c r="L25" s="1">
        <f t="shared" si="0"/>
        <v>52</v>
      </c>
      <c r="M25" s="7">
        <f t="shared" si="3"/>
        <v>0</v>
      </c>
      <c r="N25" s="1"/>
      <c r="O25" s="1">
        <v>10</v>
      </c>
      <c r="P25" s="1">
        <v>5</v>
      </c>
      <c r="Q25" s="1">
        <v>5</v>
      </c>
      <c r="R25" s="1">
        <v>0</v>
      </c>
      <c r="S25" s="1">
        <v>17</v>
      </c>
      <c r="T25" s="1">
        <v>15</v>
      </c>
      <c r="U25" s="1"/>
      <c r="V25" s="1"/>
      <c r="W25" s="1"/>
      <c r="X25" s="1"/>
      <c r="Y25" s="12" t="s">
        <v>42</v>
      </c>
      <c r="Z25" s="6">
        <v>21</v>
      </c>
    </row>
    <row r="26" spans="2:26" ht="16.5" customHeight="1">
      <c r="B26" s="19"/>
      <c r="C26" s="14"/>
      <c r="D26" s="14"/>
      <c r="E26" s="14"/>
      <c r="F26" s="14"/>
      <c r="G26" s="10">
        <f t="shared" si="1"/>
        <v>8.87074122236671</v>
      </c>
      <c r="H26" s="7"/>
      <c r="I26" s="7">
        <v>4.8</v>
      </c>
      <c r="J26" s="1">
        <v>1.6</v>
      </c>
      <c r="K26" s="7">
        <f t="shared" si="2"/>
        <v>2.47074122236671</v>
      </c>
      <c r="L26" s="1">
        <f t="shared" si="0"/>
        <v>19</v>
      </c>
      <c r="M26" s="7">
        <f t="shared" si="3"/>
        <v>0</v>
      </c>
      <c r="N26" s="1"/>
      <c r="O26" s="1">
        <v>5</v>
      </c>
      <c r="P26" s="1">
        <v>0</v>
      </c>
      <c r="Q26" s="1">
        <v>4</v>
      </c>
      <c r="R26" s="1">
        <v>0</v>
      </c>
      <c r="S26" s="1">
        <v>10</v>
      </c>
      <c r="T26" s="1">
        <v>0</v>
      </c>
      <c r="U26" s="1"/>
      <c r="V26" s="1"/>
      <c r="W26" s="1"/>
      <c r="X26" s="1"/>
      <c r="Y26" s="12" t="s">
        <v>43</v>
      </c>
      <c r="Z26" s="6">
        <v>22</v>
      </c>
    </row>
    <row r="27" spans="2:26" ht="16.5" customHeight="1">
      <c r="B27" s="13"/>
      <c r="C27" s="14"/>
      <c r="D27" s="14"/>
      <c r="E27" s="14"/>
      <c r="F27" s="15"/>
      <c r="G27" s="10">
        <f t="shared" si="1"/>
        <v>13.151755526657997</v>
      </c>
      <c r="H27" s="7"/>
      <c r="I27" s="7">
        <v>5.5</v>
      </c>
      <c r="J27" s="1">
        <v>1.8</v>
      </c>
      <c r="K27" s="7">
        <f t="shared" si="2"/>
        <v>5.851755526657997</v>
      </c>
      <c r="L27" s="1">
        <f t="shared" si="0"/>
        <v>45</v>
      </c>
      <c r="M27" s="7">
        <f t="shared" si="3"/>
        <v>0</v>
      </c>
      <c r="N27" s="1"/>
      <c r="O27" s="1">
        <v>8</v>
      </c>
      <c r="P27" s="1">
        <v>5</v>
      </c>
      <c r="Q27" s="1">
        <v>7</v>
      </c>
      <c r="R27" s="1">
        <v>0</v>
      </c>
      <c r="S27" s="1">
        <v>20</v>
      </c>
      <c r="T27" s="1">
        <v>5</v>
      </c>
      <c r="U27" s="1"/>
      <c r="V27" s="1"/>
      <c r="W27" s="1"/>
      <c r="X27" s="1"/>
      <c r="Y27" s="12" t="s">
        <v>44</v>
      </c>
      <c r="Z27" s="6">
        <v>23</v>
      </c>
    </row>
    <row r="28" spans="1:26" ht="16.5" customHeight="1">
      <c r="A28" s="8"/>
      <c r="B28" s="13"/>
      <c r="C28" s="14"/>
      <c r="D28" s="14"/>
      <c r="E28" s="14"/>
      <c r="F28" s="15"/>
      <c r="G28" s="10">
        <f t="shared" si="1"/>
        <v>14.802340702210664</v>
      </c>
      <c r="H28" s="7"/>
      <c r="I28" s="7">
        <v>5</v>
      </c>
      <c r="J28" s="1">
        <v>2</v>
      </c>
      <c r="K28" s="7">
        <f t="shared" si="2"/>
        <v>7.802340702210663</v>
      </c>
      <c r="L28" s="1">
        <f t="shared" si="0"/>
        <v>60</v>
      </c>
      <c r="M28" s="7">
        <f t="shared" si="3"/>
        <v>0</v>
      </c>
      <c r="N28" s="1"/>
      <c r="O28" s="1">
        <v>10</v>
      </c>
      <c r="P28" s="1">
        <v>0</v>
      </c>
      <c r="Q28" s="1">
        <v>15</v>
      </c>
      <c r="R28" s="1">
        <v>0</v>
      </c>
      <c r="S28" s="1">
        <v>20</v>
      </c>
      <c r="T28" s="1">
        <v>15</v>
      </c>
      <c r="U28" s="1"/>
      <c r="V28" s="1"/>
      <c r="W28" s="1"/>
      <c r="X28" s="1"/>
      <c r="Y28" s="12" t="s">
        <v>45</v>
      </c>
      <c r="Z28" s="6">
        <v>24</v>
      </c>
    </row>
    <row r="29" spans="2:26" ht="16.5" customHeight="1">
      <c r="B29" s="16"/>
      <c r="C29" s="14"/>
      <c r="D29" s="14"/>
      <c r="E29" s="14"/>
      <c r="F29" s="15"/>
      <c r="G29" s="10">
        <f t="shared" si="1"/>
        <v>13.922106631989596</v>
      </c>
      <c r="H29" s="7"/>
      <c r="I29" s="7">
        <v>5.1</v>
      </c>
      <c r="J29" s="1">
        <v>1.8</v>
      </c>
      <c r="K29" s="7">
        <f t="shared" si="2"/>
        <v>7.022106631989597</v>
      </c>
      <c r="L29" s="1">
        <f t="shared" si="0"/>
        <v>54</v>
      </c>
      <c r="M29" s="7">
        <f t="shared" si="3"/>
        <v>0</v>
      </c>
      <c r="N29" s="1"/>
      <c r="O29" s="1">
        <v>7</v>
      </c>
      <c r="P29" s="1">
        <v>0</v>
      </c>
      <c r="Q29" s="1">
        <v>12</v>
      </c>
      <c r="R29" s="1">
        <v>0</v>
      </c>
      <c r="S29" s="1">
        <v>20</v>
      </c>
      <c r="T29" s="1">
        <v>15</v>
      </c>
      <c r="U29" s="1"/>
      <c r="V29" s="1"/>
      <c r="W29" s="1"/>
      <c r="X29" s="1"/>
      <c r="Y29" s="12" t="s">
        <v>46</v>
      </c>
      <c r="Z29" s="6">
        <v>25</v>
      </c>
    </row>
    <row r="30" spans="2:26" ht="16.5" customHeight="1">
      <c r="B30" s="13"/>
      <c r="C30" s="14"/>
      <c r="D30" s="14"/>
      <c r="E30" s="14"/>
      <c r="F30" s="15"/>
      <c r="G30" s="10">
        <f t="shared" si="1"/>
        <v>12.561638491547463</v>
      </c>
      <c r="H30" s="7"/>
      <c r="I30" s="41">
        <v>5.1</v>
      </c>
      <c r="J30" s="1">
        <v>2</v>
      </c>
      <c r="K30" s="7">
        <f t="shared" si="2"/>
        <v>5.461638491547464</v>
      </c>
      <c r="L30" s="1">
        <f t="shared" si="0"/>
        <v>42</v>
      </c>
      <c r="M30" s="7">
        <f t="shared" si="3"/>
        <v>0</v>
      </c>
      <c r="N30" s="1"/>
      <c r="O30" s="1">
        <v>0</v>
      </c>
      <c r="P30" s="1">
        <v>5</v>
      </c>
      <c r="Q30" s="1">
        <v>5</v>
      </c>
      <c r="R30" s="1">
        <v>0</v>
      </c>
      <c r="S30" s="1">
        <v>17</v>
      </c>
      <c r="T30" s="1">
        <v>15</v>
      </c>
      <c r="U30" s="1"/>
      <c r="V30" s="1"/>
      <c r="W30" s="1"/>
      <c r="X30" s="1"/>
      <c r="Y30" s="12" t="s">
        <v>47</v>
      </c>
      <c r="Z30" s="6">
        <v>26</v>
      </c>
    </row>
    <row r="31" spans="1:26" ht="16.5" customHeight="1">
      <c r="A31" s="8"/>
      <c r="B31" s="13"/>
      <c r="C31" s="14"/>
      <c r="D31" s="14"/>
      <c r="E31" s="14"/>
      <c r="F31" s="15"/>
      <c r="G31" s="10">
        <f t="shared" si="1"/>
        <v>14.292847854356307</v>
      </c>
      <c r="H31" s="7"/>
      <c r="I31" s="7">
        <v>3</v>
      </c>
      <c r="J31" s="1">
        <v>1.8</v>
      </c>
      <c r="K31" s="7">
        <f t="shared" si="2"/>
        <v>9.492847854356306</v>
      </c>
      <c r="L31" s="1">
        <f t="shared" si="0"/>
        <v>73</v>
      </c>
      <c r="M31" s="7">
        <f t="shared" si="3"/>
        <v>0</v>
      </c>
      <c r="N31" s="1"/>
      <c r="O31" s="1">
        <v>0</v>
      </c>
      <c r="P31" s="1">
        <v>11</v>
      </c>
      <c r="Q31" s="1">
        <v>15</v>
      </c>
      <c r="R31" s="1">
        <v>12</v>
      </c>
      <c r="S31" s="1">
        <v>20</v>
      </c>
      <c r="T31" s="1">
        <v>15</v>
      </c>
      <c r="U31" s="1"/>
      <c r="V31" s="1"/>
      <c r="W31" s="1"/>
      <c r="X31" s="1"/>
      <c r="Y31" s="12" t="s">
        <v>48</v>
      </c>
      <c r="Z31" s="6">
        <v>27</v>
      </c>
    </row>
    <row r="32" spans="1:26" ht="16.5" customHeight="1">
      <c r="A32" s="8"/>
      <c r="B32" s="13"/>
      <c r="C32" s="14"/>
      <c r="D32" s="14"/>
      <c r="E32" s="14"/>
      <c r="F32" s="15"/>
      <c r="G32" s="10">
        <f t="shared" si="1"/>
        <v>17.563198959687906</v>
      </c>
      <c r="H32" s="7"/>
      <c r="I32" s="7">
        <v>4.9</v>
      </c>
      <c r="J32" s="1">
        <v>2</v>
      </c>
      <c r="K32" s="7">
        <f t="shared" si="2"/>
        <v>10.663198959687906</v>
      </c>
      <c r="L32" s="1">
        <f t="shared" si="0"/>
        <v>82</v>
      </c>
      <c r="M32" s="7">
        <f t="shared" si="3"/>
        <v>0</v>
      </c>
      <c r="N32" s="1"/>
      <c r="O32" s="1">
        <v>20</v>
      </c>
      <c r="P32" s="1">
        <v>7</v>
      </c>
      <c r="Q32" s="1">
        <v>10</v>
      </c>
      <c r="R32" s="1">
        <v>10</v>
      </c>
      <c r="S32" s="1">
        <v>20</v>
      </c>
      <c r="T32" s="1">
        <v>15</v>
      </c>
      <c r="U32" s="1"/>
      <c r="V32" s="1"/>
      <c r="W32" s="1"/>
      <c r="X32" s="1"/>
      <c r="Y32" s="12" t="s">
        <v>49</v>
      </c>
      <c r="Z32" s="6">
        <v>28</v>
      </c>
    </row>
    <row r="33" spans="2:26" ht="16.5" customHeight="1">
      <c r="B33" s="13"/>
      <c r="C33" s="14"/>
      <c r="D33" s="14"/>
      <c r="E33" s="14"/>
      <c r="F33" s="15"/>
      <c r="G33" s="10">
        <f t="shared" si="1"/>
        <v>14.672301690507151</v>
      </c>
      <c r="H33" s="7"/>
      <c r="I33" s="7">
        <v>4</v>
      </c>
      <c r="J33" s="1">
        <v>3</v>
      </c>
      <c r="K33" s="7">
        <f t="shared" si="2"/>
        <v>7.672301690507152</v>
      </c>
      <c r="L33" s="1">
        <f t="shared" si="0"/>
        <v>59</v>
      </c>
      <c r="M33" s="7">
        <f t="shared" si="3"/>
        <v>0</v>
      </c>
      <c r="N33" s="1"/>
      <c r="O33" s="1">
        <v>4</v>
      </c>
      <c r="P33" s="1">
        <v>5</v>
      </c>
      <c r="Q33" s="1">
        <v>15</v>
      </c>
      <c r="R33" s="1">
        <v>0</v>
      </c>
      <c r="S33" s="1">
        <v>20</v>
      </c>
      <c r="T33" s="1">
        <v>15</v>
      </c>
      <c r="U33" s="1"/>
      <c r="V33" s="1"/>
      <c r="W33" s="1"/>
      <c r="X33" s="1"/>
      <c r="Y33" s="12" t="s">
        <v>50</v>
      </c>
      <c r="Z33" s="6">
        <v>29</v>
      </c>
    </row>
    <row r="34" spans="1:26" ht="16.5" customHeight="1">
      <c r="A34" s="8"/>
      <c r="B34" s="16"/>
      <c r="C34" s="14"/>
      <c r="D34" s="14"/>
      <c r="E34" s="14"/>
      <c r="F34" s="15"/>
      <c r="G34" s="10">
        <f t="shared" si="1"/>
        <v>10.850975292587776</v>
      </c>
      <c r="H34" s="7"/>
      <c r="I34" s="7">
        <v>5.8</v>
      </c>
      <c r="J34" s="1">
        <v>1.8</v>
      </c>
      <c r="K34" s="7">
        <f t="shared" si="2"/>
        <v>3.250975292587776</v>
      </c>
      <c r="L34" s="1">
        <f t="shared" si="0"/>
        <v>25</v>
      </c>
      <c r="M34" s="7">
        <f t="shared" si="3"/>
        <v>0</v>
      </c>
      <c r="N34" s="1"/>
      <c r="O34" s="1">
        <v>0</v>
      </c>
      <c r="P34" s="1">
        <v>0</v>
      </c>
      <c r="Q34" s="1">
        <v>5</v>
      </c>
      <c r="R34" s="1">
        <v>0</v>
      </c>
      <c r="S34" s="1">
        <v>20</v>
      </c>
      <c r="T34" s="1">
        <v>0</v>
      </c>
      <c r="U34" s="1"/>
      <c r="V34" s="1"/>
      <c r="W34" s="1"/>
      <c r="X34" s="1"/>
      <c r="Y34" s="12" t="s">
        <v>51</v>
      </c>
      <c r="Z34" s="6">
        <v>30</v>
      </c>
    </row>
    <row r="35" spans="1:26" ht="16.5" customHeight="1">
      <c r="A35" s="8"/>
      <c r="B35" s="13"/>
      <c r="C35" s="14"/>
      <c r="D35" s="14"/>
      <c r="E35" s="14"/>
      <c r="F35" s="15"/>
      <c r="G35" s="10">
        <f t="shared" si="1"/>
        <v>9.801560468140442</v>
      </c>
      <c r="H35" s="7"/>
      <c r="I35" s="7">
        <v>3</v>
      </c>
      <c r="J35" s="1">
        <v>1.6</v>
      </c>
      <c r="K35" s="7">
        <f t="shared" si="2"/>
        <v>5.201560468140442</v>
      </c>
      <c r="L35" s="1">
        <f t="shared" si="0"/>
        <v>40</v>
      </c>
      <c r="M35" s="7">
        <f t="shared" si="3"/>
        <v>0</v>
      </c>
      <c r="N35" s="1"/>
      <c r="O35" s="1">
        <v>13</v>
      </c>
      <c r="P35" s="1">
        <v>0</v>
      </c>
      <c r="Q35" s="1">
        <v>0</v>
      </c>
      <c r="R35" s="1">
        <v>0</v>
      </c>
      <c r="S35" s="1">
        <v>20</v>
      </c>
      <c r="T35" s="1">
        <v>7</v>
      </c>
      <c r="U35" s="1"/>
      <c r="V35" s="1"/>
      <c r="W35" s="1"/>
      <c r="X35" s="1"/>
      <c r="Y35" s="12" t="s">
        <v>52</v>
      </c>
      <c r="Z35" s="6">
        <v>31</v>
      </c>
    </row>
    <row r="36" spans="2:26" ht="16.5" customHeight="1">
      <c r="B36" s="13"/>
      <c r="C36" s="14"/>
      <c r="D36" s="14"/>
      <c r="E36" s="14"/>
      <c r="F36" s="15"/>
      <c r="G36" s="10">
        <f t="shared" si="1"/>
        <v>14.052145643693107</v>
      </c>
      <c r="H36" s="7"/>
      <c r="I36" s="7">
        <v>5.1</v>
      </c>
      <c r="J36" s="1">
        <v>1.8</v>
      </c>
      <c r="K36" s="7">
        <f t="shared" si="2"/>
        <v>7.152145643693108</v>
      </c>
      <c r="L36" s="1">
        <f t="shared" si="0"/>
        <v>55</v>
      </c>
      <c r="M36" s="7">
        <f t="shared" si="3"/>
        <v>0</v>
      </c>
      <c r="N36" s="1"/>
      <c r="O36" s="1">
        <v>4</v>
      </c>
      <c r="P36" s="1">
        <v>0</v>
      </c>
      <c r="Q36" s="1">
        <v>11</v>
      </c>
      <c r="R36" s="1">
        <v>5</v>
      </c>
      <c r="S36" s="1">
        <v>20</v>
      </c>
      <c r="T36" s="1">
        <v>15</v>
      </c>
      <c r="U36" s="1"/>
      <c r="V36" s="1"/>
      <c r="W36" s="1"/>
      <c r="X36" s="1"/>
      <c r="Y36" s="12" t="s">
        <v>53</v>
      </c>
      <c r="Z36" s="6">
        <v>32</v>
      </c>
    </row>
    <row r="37" ht="14.25" customHeight="1">
      <c r="Y37" s="9"/>
    </row>
    <row r="38" spans="8:25" ht="14.25" customHeight="1">
      <c r="H38" s="17"/>
      <c r="I38" s="18"/>
      <c r="J38" s="18"/>
      <c r="K38" s="17"/>
      <c r="L38" s="18"/>
      <c r="M38" s="18"/>
      <c r="N38" s="17"/>
      <c r="O38" s="17"/>
      <c r="P38" s="17"/>
      <c r="Q38" s="18"/>
      <c r="R38" s="18"/>
      <c r="S38" s="17"/>
      <c r="T38" s="18"/>
      <c r="U38" s="18"/>
      <c r="V38" s="17"/>
      <c r="W38" s="18"/>
      <c r="X38" s="18"/>
      <c r="Y38" s="9"/>
    </row>
    <row r="39" ht="14.25" customHeight="1">
      <c r="Y39" s="9"/>
    </row>
    <row r="40" spans="8:25" ht="15">
      <c r="H40" s="17"/>
      <c r="I40" s="18"/>
      <c r="J40" s="18"/>
      <c r="K40" s="17"/>
      <c r="L40" s="18"/>
      <c r="M40" s="18"/>
      <c r="N40" s="17"/>
      <c r="O40" s="17"/>
      <c r="P40" s="17"/>
      <c r="Q40" s="18"/>
      <c r="R40" s="18"/>
      <c r="S40" s="17"/>
      <c r="T40" s="18"/>
      <c r="U40" s="18"/>
      <c r="V40" s="17"/>
      <c r="W40" s="18"/>
      <c r="X40" s="18"/>
      <c r="Y40" s="9"/>
    </row>
    <row r="41" ht="15">
      <c r="Y41" s="9"/>
    </row>
  </sheetData>
  <sheetProtection/>
  <mergeCells count="55">
    <mergeCell ref="B34:F34"/>
    <mergeCell ref="B8:F8"/>
    <mergeCell ref="B27:F27"/>
    <mergeCell ref="B28:F28"/>
    <mergeCell ref="B24:F24"/>
    <mergeCell ref="B14:F14"/>
    <mergeCell ref="B29:F29"/>
    <mergeCell ref="B21:F21"/>
    <mergeCell ref="B30:F30"/>
    <mergeCell ref="B16:F16"/>
    <mergeCell ref="B31:F31"/>
    <mergeCell ref="B32:F32"/>
    <mergeCell ref="B10:F10"/>
    <mergeCell ref="B13:F13"/>
    <mergeCell ref="B12:F12"/>
    <mergeCell ref="B11:F11"/>
    <mergeCell ref="B17:F17"/>
    <mergeCell ref="O2:T2"/>
    <mergeCell ref="A2:A4"/>
    <mergeCell ref="J2:J3"/>
    <mergeCell ref="B5:F5"/>
    <mergeCell ref="B6:F6"/>
    <mergeCell ref="B7:F7"/>
    <mergeCell ref="M2:N3"/>
    <mergeCell ref="H2:H3"/>
    <mergeCell ref="V40:X40"/>
    <mergeCell ref="S40:U40"/>
    <mergeCell ref="N40:R40"/>
    <mergeCell ref="K40:M40"/>
    <mergeCell ref="H40:J40"/>
    <mergeCell ref="B18:F18"/>
    <mergeCell ref="B19:F19"/>
    <mergeCell ref="B23:F23"/>
    <mergeCell ref="B33:F33"/>
    <mergeCell ref="B35:F35"/>
    <mergeCell ref="B1:Z1"/>
    <mergeCell ref="K2:L3"/>
    <mergeCell ref="B2:F4"/>
    <mergeCell ref="G2:G3"/>
    <mergeCell ref="Y2:Y4"/>
    <mergeCell ref="B22:F22"/>
    <mergeCell ref="B15:F15"/>
    <mergeCell ref="Z2:Z4"/>
    <mergeCell ref="I2:I3"/>
    <mergeCell ref="U2:X2"/>
    <mergeCell ref="B36:F36"/>
    <mergeCell ref="B9:F9"/>
    <mergeCell ref="V38:X38"/>
    <mergeCell ref="S38:U38"/>
    <mergeCell ref="N38:R38"/>
    <mergeCell ref="K38:M38"/>
    <mergeCell ref="H38:J38"/>
    <mergeCell ref="B20:F20"/>
    <mergeCell ref="B25:F25"/>
    <mergeCell ref="B26:F26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MS</cp:lastModifiedBy>
  <cp:lastPrinted>2014-05-20T21:16:52Z</cp:lastPrinted>
  <dcterms:created xsi:type="dcterms:W3CDTF">2006-08-03T17:46:29Z</dcterms:created>
  <dcterms:modified xsi:type="dcterms:W3CDTF">2018-01-30T07:47:26Z</dcterms:modified>
  <cp:category/>
  <cp:version/>
  <cp:contentType/>
  <cp:contentStatus/>
</cp:coreProperties>
</file>