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504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X5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<sst xmlns="http://schemas.openxmlformats.org/spreadsheetml/2006/main" count="55" uniqueCount="46">
  <si>
    <t xml:space="preserve">تمرین </t>
  </si>
  <si>
    <t xml:space="preserve">پایان ترم </t>
  </si>
  <si>
    <t xml:space="preserve">نهایی </t>
  </si>
  <si>
    <t xml:space="preserve">2 نمره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</si>
  <si>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</si>
  <si>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</si>
  <si>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</si>
  <si>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</si>
  <si>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</si>
  <si>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>100 نمر</t>
  </si>
  <si>
    <t xml:space="preserve">برداشت مدرس از دانشجو </t>
  </si>
  <si>
    <t>سوال 1</t>
  </si>
  <si>
    <t>سوال 2</t>
  </si>
  <si>
    <t>سوال 3</t>
  </si>
  <si>
    <t>پایان ترم</t>
  </si>
  <si>
    <t>سوال 4</t>
  </si>
  <si>
    <t>مقاله</t>
  </si>
  <si>
    <t xml:space="preserve">5+3 نمره </t>
  </si>
  <si>
    <t>نمرات درس برنامه ریزی عدد صحیح ارشد - مدرس: مجید سبزه پرور</t>
  </si>
  <si>
    <t xml:space="preserve">میان ترم </t>
  </si>
  <si>
    <t>میان ترم</t>
  </si>
  <si>
    <t>اميري وحيد</t>
  </si>
  <si>
    <t>بختي علي</t>
  </si>
  <si>
    <t>پرتوي گشتي مهناز</t>
  </si>
  <si>
    <t>تاجيك غزاله</t>
  </si>
  <si>
    <t>جمع دار مونا</t>
  </si>
  <si>
    <t>جوادي مهرداد</t>
  </si>
  <si>
    <t>حاجي يوسفي كيميا</t>
  </si>
  <si>
    <t>حشمت زاد افشين</t>
  </si>
  <si>
    <t>داداشي مهدي</t>
  </si>
  <si>
    <t>سلطاني جليل</t>
  </si>
  <si>
    <t>سيدكريمي سيدمحمد</t>
  </si>
  <si>
    <t>شايگان نيك پريسا</t>
  </si>
  <si>
    <t>شيري مهسا</t>
  </si>
  <si>
    <t>صديق پور حسن</t>
  </si>
  <si>
    <t>طالبي الميرا</t>
  </si>
  <si>
    <t>كاكولوند محسن</t>
  </si>
  <si>
    <t>كرمي سحر</t>
  </si>
  <si>
    <t>كشاورز بهادري امير</t>
  </si>
  <si>
    <t>گودرزي نادر</t>
  </si>
  <si>
    <t>اتابکی  مهدیه</t>
  </si>
  <si>
    <t>س 2-الف</t>
  </si>
  <si>
    <t>س 2-ب</t>
  </si>
  <si>
    <t>غایب</t>
  </si>
  <si>
    <t xml:space="preserve">13 نمره </t>
  </si>
  <si>
    <t xml:space="preserve">0 نمره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</si>
</sst>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readingOrder="2"/>
    </xf>
    <xf numFmtId="0" fontId="2" fillId="0" borderId="12" xfId="0" applyFont="1" applyBorder="1" applyAlignment="1">
      <alignment horizontal="center" readingOrder="2"/>
    </xf>
    <xf numFmtId="0" fontId="0" fillId="0" borderId="10" xfId="0" applyBorder="1" applyAlignment="1">
      <alignment readingOrder="2"/>
    </xf>
    <xf numFmtId="0" fontId="3" fillId="0" borderId="13" xfId="0" applyFont="1" applyBorder="1" applyAlignment="1">
      <alignment horizontal="center" readingOrder="2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 readingOrder="2"/>
    </xf>
    <xf numFmtId="0" fontId="3" fillId="0" borderId="23" xfId="0" applyFont="1" applyBorder="1" applyAlignment="1">
      <alignment horizontal="center" readingOrder="2"/>
    </xf>
    <xf numFmtId="0" fontId="3" fillId="0" borderId="24" xfId="0" applyFont="1" applyBorder="1" applyAlignment="1">
      <alignment horizontal="center" readingOrder="2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B1">
      <selection activeCell="G8" sqref="G8"/>
    </sheetView>
  </sheetViews>
  <sheetFormatPr defaultColWidth="9.140625" defaultRowHeight="12.75"/>
  <cols>
    <col min="1" max="1" width="20.57421875" style="0" bestFit="1" customWidth="1"/>
    <col min="6" max="6" width="15.7109375" style="0" customWidth="1"/>
    <col min="7" max="7" width="6.8515625" style="0" bestFit="1" customWidth="1"/>
    <col min="8" max="8" width="6.8515625" style="0" customWidth="1"/>
    <col min="9" max="9" width="7.00390625" style="0" customWidth="1"/>
    <col min="10" max="10" width="5.8515625" style="0" bestFit="1" customWidth="1"/>
    <col min="11" max="11" width="6.8515625" style="0" bestFit="1" customWidth="1"/>
    <col min="12" max="12" width="6.421875" style="0" customWidth="1"/>
    <col min="13" max="13" width="6.8515625" style="0" bestFit="1" customWidth="1"/>
    <col min="14" max="14" width="6.421875" style="0" customWidth="1"/>
    <col min="15" max="22" width="6.57421875" style="0" customWidth="1"/>
    <col min="23" max="23" width="20.140625" style="0" customWidth="1"/>
    <col min="24" max="24" width="5.8515625" style="0" customWidth="1"/>
  </cols>
  <sheetData>
    <row r="1" spans="2:24" ht="26.25" customHeight="1">
      <c r="B1" s="11" t="s">
        <v>18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3"/>
    </row>
    <row r="2" spans="1:24" ht="14.25" customHeight="1">
      <c r="A2" s="33"/>
      <c r="B2" s="16" t="s">
        <v>10</v>
      </c>
      <c r="C2" s="17"/>
      <c r="D2" s="17"/>
      <c r="E2" s="17"/>
      <c r="F2" s="18"/>
      <c r="G2" s="23" t="s">
        <v>2</v>
      </c>
      <c r="I2" s="23" t="s">
        <v>6</v>
      </c>
      <c r="J2" s="23" t="s">
        <v>0</v>
      </c>
      <c r="K2" s="14" t="s">
        <v>1</v>
      </c>
      <c r="L2" s="15"/>
      <c r="M2" s="14" t="s">
        <v>19</v>
      </c>
      <c r="N2" s="15"/>
      <c r="O2" s="31" t="s">
        <v>14</v>
      </c>
      <c r="P2" s="29"/>
      <c r="Q2" s="29"/>
      <c r="R2" s="29"/>
      <c r="S2" s="30"/>
      <c r="T2" s="29" t="s">
        <v>20</v>
      </c>
      <c r="U2" s="29"/>
      <c r="V2" s="30"/>
      <c r="W2" s="27" t="s">
        <v>7</v>
      </c>
      <c r="X2" s="24" t="s">
        <v>8</v>
      </c>
    </row>
    <row r="3" spans="1:24" ht="14.25" customHeight="1">
      <c r="A3" s="33"/>
      <c r="B3" s="19"/>
      <c r="C3" s="17"/>
      <c r="D3" s="17"/>
      <c r="E3" s="17"/>
      <c r="F3" s="18"/>
      <c r="G3" s="23"/>
      <c r="H3" s="8" t="s">
        <v>16</v>
      </c>
      <c r="I3" s="23"/>
      <c r="J3" s="23"/>
      <c r="K3" s="14"/>
      <c r="L3" s="15"/>
      <c r="M3" s="14"/>
      <c r="N3" s="15"/>
      <c r="O3" s="5" t="s">
        <v>15</v>
      </c>
      <c r="P3" s="5" t="s">
        <v>13</v>
      </c>
      <c r="Q3" s="5" t="s">
        <v>42</v>
      </c>
      <c r="R3" s="5" t="s">
        <v>41</v>
      </c>
      <c r="S3" s="5" t="s">
        <v>11</v>
      </c>
      <c r="T3" s="5" t="s">
        <v>13</v>
      </c>
      <c r="U3" s="5" t="s">
        <v>12</v>
      </c>
      <c r="V3" s="5" t="s">
        <v>11</v>
      </c>
      <c r="W3" s="23"/>
      <c r="X3" s="25"/>
    </row>
    <row r="4" spans="1:24" ht="16.5" customHeight="1">
      <c r="A4" s="33"/>
      <c r="B4" s="20"/>
      <c r="C4" s="21"/>
      <c r="D4" s="21"/>
      <c r="E4" s="21"/>
      <c r="F4" s="22"/>
      <c r="G4" s="2" t="s">
        <v>5</v>
      </c>
      <c r="H4" s="3" t="s">
        <v>17</v>
      </c>
      <c r="I4" s="3" t="s">
        <v>4</v>
      </c>
      <c r="J4" s="3" t="s">
        <v>3</v>
      </c>
      <c r="K4" s="3" t="s">
        <v>44</v>
      </c>
      <c r="L4" s="3" t="s">
        <v>9</v>
      </c>
      <c r="M4" s="3" t="s">
        <v>45</v>
      </c>
      <c r="N4" s="3" t="s">
        <v>9</v>
      </c>
      <c r="O4" s="3">
        <v>30</v>
      </c>
      <c r="P4" s="3">
        <v>20</v>
      </c>
      <c r="Q4" s="3">
        <v>15</v>
      </c>
      <c r="R4" s="3">
        <v>15</v>
      </c>
      <c r="S4" s="3">
        <v>20</v>
      </c>
      <c r="T4" s="3">
        <v>40</v>
      </c>
      <c r="U4" s="3">
        <v>30</v>
      </c>
      <c r="V4" s="3">
        <v>30</v>
      </c>
      <c r="W4" s="28"/>
      <c r="X4" s="26"/>
    </row>
    <row r="5" spans="1:24" ht="16.5" customHeight="1">
      <c r="A5" s="9" t="s">
        <v>43</v>
      </c>
      <c r="B5" s="32"/>
      <c r="C5" s="12"/>
      <c r="D5" s="12"/>
      <c r="E5" s="12"/>
      <c r="F5" s="13"/>
      <c r="G5" s="7">
        <f>K5+J5+I5+H5+M5</f>
        <v>0</v>
      </c>
      <c r="H5" s="7"/>
      <c r="I5" s="1"/>
      <c r="J5" s="4">
        <v>0</v>
      </c>
      <c r="K5" s="7">
        <f>L5/7.69</f>
        <v>0</v>
      </c>
      <c r="L5" s="1">
        <f aca="true" t="shared" si="0" ref="L5:L24">O5+P5+Q5+R5+S5</f>
        <v>0</v>
      </c>
      <c r="M5" s="7">
        <f>N5/33.33</f>
        <v>0</v>
      </c>
      <c r="N5" s="1">
        <f>V5+U5+T5</f>
        <v>0</v>
      </c>
      <c r="O5" s="1"/>
      <c r="P5" s="1"/>
      <c r="Q5" s="1"/>
      <c r="R5" s="1"/>
      <c r="S5" s="1"/>
      <c r="T5" s="1"/>
      <c r="U5" s="1"/>
      <c r="V5" s="1"/>
      <c r="W5" s="10" t="s">
        <v>40</v>
      </c>
      <c r="X5" s="6">
        <v>1</v>
      </c>
    </row>
    <row r="6" spans="2:24" ht="16.5" customHeight="1">
      <c r="B6" s="32"/>
      <c r="C6" s="12"/>
      <c r="D6" s="12"/>
      <c r="E6" s="12"/>
      <c r="F6" s="13"/>
      <c r="G6" s="7">
        <f aca="true" t="shared" si="1" ref="G6:G17">K6+J6+I6+H6+M6</f>
        <v>13.903120936280883</v>
      </c>
      <c r="H6" s="7"/>
      <c r="I6" s="1">
        <v>1</v>
      </c>
      <c r="J6" s="1">
        <v>2.5</v>
      </c>
      <c r="K6" s="7">
        <f aca="true" t="shared" si="2" ref="K6:K24">L6/7.69</f>
        <v>10.403120936280883</v>
      </c>
      <c r="L6" s="1">
        <f t="shared" si="0"/>
        <v>80</v>
      </c>
      <c r="M6" s="7">
        <f aca="true" t="shared" si="3" ref="M6:M17">N6/33.33</f>
        <v>0</v>
      </c>
      <c r="N6" s="1">
        <f aca="true" t="shared" si="4" ref="N6:N17">V6+U6+T6</f>
        <v>0</v>
      </c>
      <c r="O6" s="1">
        <v>30</v>
      </c>
      <c r="P6" s="1">
        <v>5</v>
      </c>
      <c r="Q6" s="1">
        <v>14</v>
      </c>
      <c r="R6" s="1">
        <v>11</v>
      </c>
      <c r="S6" s="1">
        <v>20</v>
      </c>
      <c r="T6" s="1"/>
      <c r="U6" s="1"/>
      <c r="V6" s="1"/>
      <c r="W6" s="10" t="s">
        <v>21</v>
      </c>
      <c r="X6" s="6">
        <v>2</v>
      </c>
    </row>
    <row r="7" spans="2:24" ht="16.5" customHeight="1">
      <c r="B7" s="32"/>
      <c r="C7" s="12"/>
      <c r="D7" s="12"/>
      <c r="E7" s="12"/>
      <c r="F7" s="13"/>
      <c r="G7" s="7">
        <f t="shared" si="1"/>
        <v>6.991677503250974</v>
      </c>
      <c r="H7" s="7"/>
      <c r="I7" s="1"/>
      <c r="J7" s="1">
        <v>1.4</v>
      </c>
      <c r="K7" s="7">
        <f t="shared" si="2"/>
        <v>5.591677503250975</v>
      </c>
      <c r="L7" s="1">
        <f t="shared" si="0"/>
        <v>43</v>
      </c>
      <c r="M7" s="7">
        <f t="shared" si="3"/>
        <v>0</v>
      </c>
      <c r="N7" s="1">
        <f t="shared" si="4"/>
        <v>0</v>
      </c>
      <c r="O7" s="1">
        <v>13</v>
      </c>
      <c r="P7" s="1">
        <v>10</v>
      </c>
      <c r="Q7" s="1">
        <v>2</v>
      </c>
      <c r="R7" s="1">
        <v>0</v>
      </c>
      <c r="S7" s="1">
        <v>18</v>
      </c>
      <c r="T7" s="1"/>
      <c r="U7" s="1"/>
      <c r="V7" s="1"/>
      <c r="W7" s="10" t="s">
        <v>22</v>
      </c>
      <c r="X7" s="6">
        <v>3</v>
      </c>
    </row>
    <row r="8" spans="2:24" ht="16.5" customHeight="1">
      <c r="B8" s="32"/>
      <c r="C8" s="12"/>
      <c r="D8" s="12"/>
      <c r="E8" s="12"/>
      <c r="F8" s="13"/>
      <c r="G8" s="7">
        <f t="shared" si="1"/>
        <v>17.97308192457737</v>
      </c>
      <c r="H8" s="7">
        <v>4.7</v>
      </c>
      <c r="I8" s="1"/>
      <c r="J8" s="1">
        <v>3</v>
      </c>
      <c r="K8" s="7">
        <f t="shared" si="2"/>
        <v>10.273081924577372</v>
      </c>
      <c r="L8" s="1">
        <f t="shared" si="0"/>
        <v>79</v>
      </c>
      <c r="M8" s="7">
        <f t="shared" si="3"/>
        <v>0</v>
      </c>
      <c r="N8" s="1">
        <f t="shared" si="4"/>
        <v>0</v>
      </c>
      <c r="O8" s="1">
        <v>30</v>
      </c>
      <c r="P8" s="1">
        <v>20</v>
      </c>
      <c r="Q8" s="1">
        <v>4</v>
      </c>
      <c r="R8" s="1">
        <v>10</v>
      </c>
      <c r="S8" s="1">
        <v>15</v>
      </c>
      <c r="T8" s="1"/>
      <c r="U8" s="1"/>
      <c r="V8" s="1"/>
      <c r="W8" s="10" t="s">
        <v>23</v>
      </c>
      <c r="X8" s="6">
        <v>4</v>
      </c>
    </row>
    <row r="9" spans="2:24" ht="16.5" customHeight="1">
      <c r="B9" s="32"/>
      <c r="C9" s="12"/>
      <c r="D9" s="12"/>
      <c r="E9" s="12"/>
      <c r="F9" s="13"/>
      <c r="G9" s="7">
        <f t="shared" si="1"/>
        <v>7.560468140442133</v>
      </c>
      <c r="H9" s="7">
        <v>4</v>
      </c>
      <c r="I9" s="1"/>
      <c r="J9" s="1">
        <v>2</v>
      </c>
      <c r="K9" s="7">
        <f t="shared" si="2"/>
        <v>1.5604681404421326</v>
      </c>
      <c r="L9" s="1">
        <f t="shared" si="0"/>
        <v>12</v>
      </c>
      <c r="M9" s="7">
        <f t="shared" si="3"/>
        <v>0</v>
      </c>
      <c r="N9" s="1">
        <f t="shared" si="4"/>
        <v>0</v>
      </c>
      <c r="O9" s="1">
        <v>7</v>
      </c>
      <c r="P9" s="1">
        <v>0</v>
      </c>
      <c r="Q9" s="1">
        <v>5</v>
      </c>
      <c r="R9" s="1">
        <v>0</v>
      </c>
      <c r="S9" s="1">
        <v>0</v>
      </c>
      <c r="T9" s="1"/>
      <c r="U9" s="1"/>
      <c r="V9" s="1"/>
      <c r="W9" s="10" t="s">
        <v>24</v>
      </c>
      <c r="X9" s="6">
        <v>5</v>
      </c>
    </row>
    <row r="10" spans="2:24" ht="16.5" customHeight="1">
      <c r="B10" s="34"/>
      <c r="C10" s="12"/>
      <c r="D10" s="12"/>
      <c r="E10" s="12"/>
      <c r="F10" s="13"/>
      <c r="G10" s="7">
        <f t="shared" si="1"/>
        <v>12.362808842652795</v>
      </c>
      <c r="H10" s="7"/>
      <c r="I10" s="1">
        <v>1</v>
      </c>
      <c r="J10" s="1">
        <v>2</v>
      </c>
      <c r="K10" s="7">
        <f t="shared" si="2"/>
        <v>9.362808842652795</v>
      </c>
      <c r="L10" s="1">
        <f t="shared" si="0"/>
        <v>72</v>
      </c>
      <c r="M10" s="7">
        <f t="shared" si="3"/>
        <v>0</v>
      </c>
      <c r="N10" s="1">
        <f t="shared" si="4"/>
        <v>0</v>
      </c>
      <c r="O10" s="1">
        <v>8</v>
      </c>
      <c r="P10" s="1">
        <v>20</v>
      </c>
      <c r="Q10" s="1">
        <v>12</v>
      </c>
      <c r="R10" s="1">
        <v>14</v>
      </c>
      <c r="S10" s="1">
        <v>18</v>
      </c>
      <c r="T10" s="1"/>
      <c r="U10" s="1"/>
      <c r="V10" s="1"/>
      <c r="W10" s="10" t="s">
        <v>25</v>
      </c>
      <c r="X10" s="6">
        <v>6</v>
      </c>
    </row>
    <row r="11" spans="1:24" ht="16.5" customHeight="1">
      <c r="A11" s="9" t="s">
        <v>43</v>
      </c>
      <c r="B11" s="12"/>
      <c r="C11" s="12"/>
      <c r="D11" s="12"/>
      <c r="E11" s="12"/>
      <c r="F11" s="13"/>
      <c r="G11" s="7">
        <f t="shared" si="1"/>
        <v>0.2</v>
      </c>
      <c r="H11" s="7"/>
      <c r="I11" s="1"/>
      <c r="J11" s="1">
        <v>0.2</v>
      </c>
      <c r="K11" s="7">
        <f t="shared" si="2"/>
        <v>0</v>
      </c>
      <c r="L11" s="1">
        <f t="shared" si="0"/>
        <v>0</v>
      </c>
      <c r="M11" s="7">
        <f t="shared" si="3"/>
        <v>0</v>
      </c>
      <c r="N11" s="1">
        <f t="shared" si="4"/>
        <v>0</v>
      </c>
      <c r="O11" s="1"/>
      <c r="P11" s="1"/>
      <c r="Q11" s="1"/>
      <c r="R11" s="1"/>
      <c r="S11" s="1"/>
      <c r="T11" s="1"/>
      <c r="U11" s="1"/>
      <c r="V11" s="1"/>
      <c r="W11" s="10" t="s">
        <v>26</v>
      </c>
      <c r="X11" s="6">
        <v>7</v>
      </c>
    </row>
    <row r="12" spans="2:24" ht="16.5" customHeight="1">
      <c r="B12" s="34"/>
      <c r="C12" s="12"/>
      <c r="D12" s="12"/>
      <c r="E12" s="12"/>
      <c r="F12" s="13"/>
      <c r="G12" s="7">
        <f t="shared" si="1"/>
        <v>8.991287386215864</v>
      </c>
      <c r="H12" s="7">
        <v>3</v>
      </c>
      <c r="I12" s="1"/>
      <c r="J12" s="1">
        <v>1.7</v>
      </c>
      <c r="K12" s="7">
        <f t="shared" si="2"/>
        <v>4.291287386215864</v>
      </c>
      <c r="L12" s="1">
        <f t="shared" si="0"/>
        <v>33</v>
      </c>
      <c r="M12" s="7">
        <f t="shared" si="3"/>
        <v>0</v>
      </c>
      <c r="N12" s="1">
        <f t="shared" si="4"/>
        <v>0</v>
      </c>
      <c r="O12" s="1">
        <v>0</v>
      </c>
      <c r="P12" s="1">
        <v>5</v>
      </c>
      <c r="Q12" s="1">
        <v>10</v>
      </c>
      <c r="R12" s="1">
        <v>0</v>
      </c>
      <c r="S12" s="1">
        <v>18</v>
      </c>
      <c r="T12" s="1"/>
      <c r="U12" s="1"/>
      <c r="V12" s="1"/>
      <c r="W12" s="10" t="s">
        <v>27</v>
      </c>
      <c r="X12" s="6">
        <v>8</v>
      </c>
    </row>
    <row r="13" spans="2:24" ht="16.5" customHeight="1">
      <c r="B13" s="32"/>
      <c r="C13" s="12"/>
      <c r="D13" s="12"/>
      <c r="E13" s="12"/>
      <c r="F13" s="13"/>
      <c r="G13" s="7">
        <f t="shared" si="1"/>
        <v>12.352145643693108</v>
      </c>
      <c r="H13" s="7">
        <v>4.5</v>
      </c>
      <c r="I13" s="1"/>
      <c r="J13" s="1">
        <v>0.7</v>
      </c>
      <c r="K13" s="7">
        <f t="shared" si="2"/>
        <v>7.152145643693108</v>
      </c>
      <c r="L13" s="1">
        <f t="shared" si="0"/>
        <v>55</v>
      </c>
      <c r="M13" s="7">
        <f t="shared" si="3"/>
        <v>0</v>
      </c>
      <c r="N13" s="1">
        <f t="shared" si="4"/>
        <v>0</v>
      </c>
      <c r="O13" s="1">
        <v>20</v>
      </c>
      <c r="P13" s="1">
        <v>15</v>
      </c>
      <c r="Q13" s="1">
        <v>0</v>
      </c>
      <c r="R13" s="1">
        <v>0</v>
      </c>
      <c r="S13" s="1">
        <v>20</v>
      </c>
      <c r="T13" s="1"/>
      <c r="U13" s="1"/>
      <c r="V13" s="1"/>
      <c r="W13" s="10" t="s">
        <v>28</v>
      </c>
      <c r="X13" s="6">
        <v>9</v>
      </c>
    </row>
    <row r="14" spans="1:24" ht="16.5" customHeight="1">
      <c r="A14" s="9" t="s">
        <v>43</v>
      </c>
      <c r="B14" s="34"/>
      <c r="C14" s="12"/>
      <c r="D14" s="12"/>
      <c r="E14" s="12"/>
      <c r="F14" s="13"/>
      <c r="G14" s="7">
        <f t="shared" si="1"/>
        <v>0.3</v>
      </c>
      <c r="H14" s="7"/>
      <c r="I14" s="1"/>
      <c r="J14" s="1">
        <v>0.3</v>
      </c>
      <c r="K14" s="7">
        <f t="shared" si="2"/>
        <v>0</v>
      </c>
      <c r="L14" s="1">
        <f t="shared" si="0"/>
        <v>0</v>
      </c>
      <c r="M14" s="7">
        <f t="shared" si="3"/>
        <v>0</v>
      </c>
      <c r="N14" s="1">
        <f t="shared" si="4"/>
        <v>0</v>
      </c>
      <c r="O14" s="1"/>
      <c r="P14" s="1"/>
      <c r="Q14" s="1"/>
      <c r="R14" s="1"/>
      <c r="S14" s="1"/>
      <c r="T14" s="1"/>
      <c r="U14" s="1"/>
      <c r="V14" s="1"/>
      <c r="W14" s="10" t="s">
        <v>29</v>
      </c>
      <c r="X14" s="6">
        <v>10</v>
      </c>
    </row>
    <row r="15" spans="2:24" ht="16.5" customHeight="1">
      <c r="B15" s="12"/>
      <c r="C15" s="12"/>
      <c r="D15" s="12"/>
      <c r="E15" s="12"/>
      <c r="F15" s="13"/>
      <c r="G15" s="7">
        <f t="shared" si="1"/>
        <v>2.730819245773732</v>
      </c>
      <c r="H15" s="7"/>
      <c r="I15" s="1"/>
      <c r="J15" s="1">
        <v>0</v>
      </c>
      <c r="K15" s="7">
        <f t="shared" si="2"/>
        <v>2.730819245773732</v>
      </c>
      <c r="L15" s="1">
        <f t="shared" si="0"/>
        <v>21</v>
      </c>
      <c r="M15" s="7">
        <f t="shared" si="3"/>
        <v>0</v>
      </c>
      <c r="N15" s="1">
        <f t="shared" si="4"/>
        <v>0</v>
      </c>
      <c r="O15" s="1">
        <v>0</v>
      </c>
      <c r="P15" s="1">
        <v>0</v>
      </c>
      <c r="Q15" s="1">
        <v>0</v>
      </c>
      <c r="R15" s="1">
        <v>3</v>
      </c>
      <c r="S15" s="1">
        <v>18</v>
      </c>
      <c r="T15" s="1"/>
      <c r="U15" s="1"/>
      <c r="V15" s="1"/>
      <c r="W15" s="10" t="s">
        <v>30</v>
      </c>
      <c r="X15" s="6">
        <v>11</v>
      </c>
    </row>
    <row r="16" spans="1:24" ht="16.5" customHeight="1">
      <c r="A16" s="9" t="s">
        <v>43</v>
      </c>
      <c r="B16" s="34"/>
      <c r="C16" s="12"/>
      <c r="D16" s="12"/>
      <c r="E16" s="12"/>
      <c r="F16" s="13"/>
      <c r="G16" s="7">
        <f t="shared" si="1"/>
        <v>0</v>
      </c>
      <c r="H16" s="7"/>
      <c r="I16" s="1"/>
      <c r="J16" s="1">
        <v>0</v>
      </c>
      <c r="K16" s="7">
        <f t="shared" si="2"/>
        <v>0</v>
      </c>
      <c r="L16" s="1">
        <f t="shared" si="0"/>
        <v>0</v>
      </c>
      <c r="M16" s="7">
        <f t="shared" si="3"/>
        <v>0</v>
      </c>
      <c r="N16" s="1">
        <f t="shared" si="4"/>
        <v>0</v>
      </c>
      <c r="O16" s="1"/>
      <c r="P16" s="1"/>
      <c r="Q16" s="1"/>
      <c r="R16" s="1"/>
      <c r="S16" s="1"/>
      <c r="T16" s="1"/>
      <c r="U16" s="1"/>
      <c r="V16" s="1"/>
      <c r="W16" s="10" t="s">
        <v>31</v>
      </c>
      <c r="X16" s="6">
        <v>12</v>
      </c>
    </row>
    <row r="17" spans="2:24" ht="16.5" customHeight="1">
      <c r="B17" s="32"/>
      <c r="C17" s="12"/>
      <c r="D17" s="12"/>
      <c r="E17" s="12"/>
      <c r="F17" s="13"/>
      <c r="G17" s="7">
        <f t="shared" si="1"/>
        <v>16.54304291287386</v>
      </c>
      <c r="H17" s="7">
        <v>4.4</v>
      </c>
      <c r="I17" s="1"/>
      <c r="J17" s="1">
        <v>2</v>
      </c>
      <c r="K17" s="7">
        <f t="shared" si="2"/>
        <v>10.143042912873861</v>
      </c>
      <c r="L17" s="1">
        <f t="shared" si="0"/>
        <v>78</v>
      </c>
      <c r="M17" s="7">
        <f t="shared" si="3"/>
        <v>0</v>
      </c>
      <c r="N17" s="1">
        <f t="shared" si="4"/>
        <v>0</v>
      </c>
      <c r="O17" s="1">
        <v>30</v>
      </c>
      <c r="P17" s="1">
        <v>8</v>
      </c>
      <c r="Q17" s="1">
        <v>10</v>
      </c>
      <c r="R17" s="1">
        <v>10</v>
      </c>
      <c r="S17" s="1">
        <v>20</v>
      </c>
      <c r="T17" s="1"/>
      <c r="U17" s="1"/>
      <c r="V17" s="1"/>
      <c r="W17" s="10" t="s">
        <v>32</v>
      </c>
      <c r="X17" s="6">
        <v>13</v>
      </c>
    </row>
    <row r="18" spans="2:24" ht="16.5" customHeight="1">
      <c r="B18" s="12"/>
      <c r="C18" s="12"/>
      <c r="D18" s="12"/>
      <c r="E18" s="12"/>
      <c r="F18" s="13"/>
      <c r="G18" s="7">
        <f aca="true" t="shared" si="5" ref="G18:G24">K18+J18+I18+H18+M18</f>
        <v>14.053315994798439</v>
      </c>
      <c r="H18" s="7"/>
      <c r="I18" s="1">
        <v>1</v>
      </c>
      <c r="J18" s="1">
        <v>2</v>
      </c>
      <c r="K18" s="7">
        <f t="shared" si="2"/>
        <v>11.053315994798439</v>
      </c>
      <c r="L18" s="1">
        <f t="shared" si="0"/>
        <v>85</v>
      </c>
      <c r="M18" s="7">
        <f aca="true" t="shared" si="6" ref="M18:M24">N18/33.33</f>
        <v>0</v>
      </c>
      <c r="N18" s="1">
        <f aca="true" t="shared" si="7" ref="N18:N24">V18+U18+T18</f>
        <v>0</v>
      </c>
      <c r="O18" s="1">
        <v>30</v>
      </c>
      <c r="P18" s="1">
        <v>20</v>
      </c>
      <c r="Q18" s="1">
        <v>3</v>
      </c>
      <c r="R18" s="1">
        <v>12</v>
      </c>
      <c r="S18" s="1">
        <v>20</v>
      </c>
      <c r="T18" s="1"/>
      <c r="U18" s="1"/>
      <c r="V18" s="1"/>
      <c r="W18" s="10" t="s">
        <v>33</v>
      </c>
      <c r="X18" s="6">
        <v>14</v>
      </c>
    </row>
    <row r="19" spans="1:24" ht="16.5" customHeight="1">
      <c r="A19" s="9" t="s">
        <v>43</v>
      </c>
      <c r="B19" s="34"/>
      <c r="C19" s="12"/>
      <c r="D19" s="12"/>
      <c r="E19" s="12"/>
      <c r="F19" s="13"/>
      <c r="G19" s="7">
        <f t="shared" si="5"/>
        <v>0</v>
      </c>
      <c r="H19" s="7"/>
      <c r="I19" s="1"/>
      <c r="J19" s="1">
        <v>0</v>
      </c>
      <c r="K19" s="7">
        <f t="shared" si="2"/>
        <v>0</v>
      </c>
      <c r="L19" s="1">
        <f t="shared" si="0"/>
        <v>0</v>
      </c>
      <c r="M19" s="7">
        <f t="shared" si="6"/>
        <v>0</v>
      </c>
      <c r="N19" s="1">
        <f t="shared" si="7"/>
        <v>0</v>
      </c>
      <c r="O19" s="1"/>
      <c r="P19" s="1"/>
      <c r="Q19" s="1"/>
      <c r="R19" s="1"/>
      <c r="S19" s="1"/>
      <c r="T19" s="1"/>
      <c r="U19" s="1"/>
      <c r="V19" s="1"/>
      <c r="W19" s="10" t="s">
        <v>34</v>
      </c>
      <c r="X19" s="6">
        <v>15</v>
      </c>
    </row>
    <row r="20" spans="1:24" ht="16.5" customHeight="1">
      <c r="A20" s="9" t="s">
        <v>43</v>
      </c>
      <c r="B20" s="32"/>
      <c r="C20" s="12"/>
      <c r="D20" s="12"/>
      <c r="E20" s="12"/>
      <c r="F20" s="13"/>
      <c r="G20" s="7">
        <f t="shared" si="5"/>
        <v>0</v>
      </c>
      <c r="H20" s="7"/>
      <c r="I20" s="1"/>
      <c r="J20" s="1">
        <v>0</v>
      </c>
      <c r="K20" s="7">
        <f t="shared" si="2"/>
        <v>0</v>
      </c>
      <c r="L20" s="1">
        <f t="shared" si="0"/>
        <v>0</v>
      </c>
      <c r="M20" s="7">
        <f t="shared" si="6"/>
        <v>0</v>
      </c>
      <c r="N20" s="1">
        <f t="shared" si="7"/>
        <v>0</v>
      </c>
      <c r="O20" s="1"/>
      <c r="P20" s="1"/>
      <c r="Q20" s="1"/>
      <c r="R20" s="1"/>
      <c r="S20" s="1"/>
      <c r="T20" s="1"/>
      <c r="U20" s="1"/>
      <c r="V20" s="1"/>
      <c r="W20" s="10" t="s">
        <v>35</v>
      </c>
      <c r="X20" s="6">
        <v>16</v>
      </c>
    </row>
    <row r="21" spans="2:24" ht="16.5" customHeight="1">
      <c r="B21" s="34"/>
      <c r="C21" s="12"/>
      <c r="D21" s="12"/>
      <c r="E21" s="12"/>
      <c r="F21" s="13"/>
      <c r="G21" s="7">
        <f t="shared" si="5"/>
        <v>11.692457737321195</v>
      </c>
      <c r="H21" s="7"/>
      <c r="I21" s="1">
        <v>1</v>
      </c>
      <c r="J21" s="1">
        <v>2.5</v>
      </c>
      <c r="K21" s="7">
        <f t="shared" si="2"/>
        <v>8.192457737321195</v>
      </c>
      <c r="L21" s="1">
        <f t="shared" si="0"/>
        <v>63</v>
      </c>
      <c r="M21" s="7">
        <f t="shared" si="6"/>
        <v>0</v>
      </c>
      <c r="N21" s="1">
        <f t="shared" si="7"/>
        <v>0</v>
      </c>
      <c r="O21" s="1">
        <v>8</v>
      </c>
      <c r="P21" s="1">
        <v>8</v>
      </c>
      <c r="Q21" s="1">
        <v>12</v>
      </c>
      <c r="R21" s="1">
        <v>15</v>
      </c>
      <c r="S21" s="1">
        <v>20</v>
      </c>
      <c r="T21" s="1"/>
      <c r="U21" s="1"/>
      <c r="V21" s="1"/>
      <c r="W21" s="10" t="s">
        <v>36</v>
      </c>
      <c r="X21" s="6">
        <v>17</v>
      </c>
    </row>
    <row r="22" spans="1:24" ht="16.5" customHeight="1">
      <c r="A22" s="9" t="s">
        <v>43</v>
      </c>
      <c r="B22" s="12"/>
      <c r="C22" s="12"/>
      <c r="D22" s="12"/>
      <c r="E22" s="12"/>
      <c r="F22" s="13"/>
      <c r="G22" s="7">
        <f t="shared" si="5"/>
        <v>2</v>
      </c>
      <c r="H22" s="7"/>
      <c r="I22" s="1"/>
      <c r="J22" s="1">
        <v>2</v>
      </c>
      <c r="K22" s="7">
        <f t="shared" si="2"/>
        <v>0</v>
      </c>
      <c r="L22" s="1">
        <f t="shared" si="0"/>
        <v>0</v>
      </c>
      <c r="M22" s="7">
        <f t="shared" si="6"/>
        <v>0</v>
      </c>
      <c r="N22" s="1">
        <f t="shared" si="7"/>
        <v>0</v>
      </c>
      <c r="O22" s="1"/>
      <c r="P22" s="1"/>
      <c r="Q22" s="1"/>
      <c r="R22" s="1"/>
      <c r="S22" s="1"/>
      <c r="T22" s="1"/>
      <c r="U22" s="1"/>
      <c r="V22" s="1"/>
      <c r="W22" s="10" t="s">
        <v>37</v>
      </c>
      <c r="X22" s="6">
        <v>18</v>
      </c>
    </row>
    <row r="23" spans="1:24" ht="16.5" customHeight="1">
      <c r="A23" s="9"/>
      <c r="B23" s="34"/>
      <c r="C23" s="12"/>
      <c r="D23" s="12"/>
      <c r="E23" s="12"/>
      <c r="F23" s="13"/>
      <c r="G23" s="7">
        <f t="shared" si="5"/>
        <v>7.802340702210663</v>
      </c>
      <c r="H23" s="7"/>
      <c r="I23" s="1"/>
      <c r="J23" s="1">
        <v>0</v>
      </c>
      <c r="K23" s="7">
        <f t="shared" si="2"/>
        <v>7.802340702210663</v>
      </c>
      <c r="L23" s="1">
        <f t="shared" si="0"/>
        <v>60</v>
      </c>
      <c r="M23" s="7">
        <f t="shared" si="6"/>
        <v>0</v>
      </c>
      <c r="N23" s="1">
        <f t="shared" si="7"/>
        <v>0</v>
      </c>
      <c r="O23" s="1">
        <v>30</v>
      </c>
      <c r="P23" s="1">
        <v>6</v>
      </c>
      <c r="Q23" s="1">
        <v>4</v>
      </c>
      <c r="R23" s="1">
        <v>0</v>
      </c>
      <c r="S23" s="1">
        <v>20</v>
      </c>
      <c r="T23" s="1"/>
      <c r="U23" s="1"/>
      <c r="V23" s="1"/>
      <c r="W23" s="10" t="s">
        <v>38</v>
      </c>
      <c r="X23" s="6">
        <v>19</v>
      </c>
    </row>
    <row r="24" spans="2:24" ht="16.5" customHeight="1">
      <c r="B24" s="32"/>
      <c r="C24" s="12"/>
      <c r="D24" s="12"/>
      <c r="E24" s="12"/>
      <c r="F24" s="13"/>
      <c r="G24" s="7">
        <f t="shared" si="5"/>
        <v>8.892067620286085</v>
      </c>
      <c r="H24" s="7"/>
      <c r="I24" s="1"/>
      <c r="J24" s="1">
        <v>2</v>
      </c>
      <c r="K24" s="7">
        <f t="shared" si="2"/>
        <v>6.8920676202860855</v>
      </c>
      <c r="L24" s="1">
        <f t="shared" si="0"/>
        <v>53</v>
      </c>
      <c r="M24" s="7">
        <f t="shared" si="6"/>
        <v>0</v>
      </c>
      <c r="N24" s="1">
        <f t="shared" si="7"/>
        <v>0</v>
      </c>
      <c r="O24" s="1">
        <v>12</v>
      </c>
      <c r="P24" s="1">
        <v>18</v>
      </c>
      <c r="Q24" s="1">
        <v>5</v>
      </c>
      <c r="R24" s="1">
        <v>0</v>
      </c>
      <c r="S24" s="1">
        <v>18</v>
      </c>
      <c r="T24" s="1"/>
      <c r="U24" s="1"/>
      <c r="V24" s="1"/>
      <c r="W24" s="10" t="s">
        <v>39</v>
      </c>
      <c r="X24" s="6">
        <v>20</v>
      </c>
    </row>
    <row r="25" ht="14.25" customHeight="1"/>
    <row r="26" ht="14.25" customHeight="1"/>
    <row r="27" ht="14.25" customHeight="1"/>
  </sheetData>
  <sheetProtection/>
  <mergeCells count="32">
    <mergeCell ref="B24:F24"/>
    <mergeCell ref="B18:F18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9:F9"/>
    <mergeCell ref="B10:F10"/>
    <mergeCell ref="B13:F13"/>
    <mergeCell ref="B12:F12"/>
    <mergeCell ref="B11:F11"/>
    <mergeCell ref="O2:S2"/>
    <mergeCell ref="B5:F5"/>
    <mergeCell ref="B6:F6"/>
    <mergeCell ref="B7:F7"/>
    <mergeCell ref="A2:A4"/>
    <mergeCell ref="B8:F8"/>
    <mergeCell ref="B1:X1"/>
    <mergeCell ref="K2:L3"/>
    <mergeCell ref="B2:F4"/>
    <mergeCell ref="G2:G3"/>
    <mergeCell ref="X2:X4"/>
    <mergeCell ref="J2:J3"/>
    <mergeCell ref="I2:I3"/>
    <mergeCell ref="W2:W4"/>
    <mergeCell ref="M2:N3"/>
    <mergeCell ref="T2:V2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dell</cp:lastModifiedBy>
  <cp:lastPrinted>2014-05-20T21:16:52Z</cp:lastPrinted>
  <dcterms:created xsi:type="dcterms:W3CDTF">2006-08-03T17:46:29Z</dcterms:created>
  <dcterms:modified xsi:type="dcterms:W3CDTF">2016-07-18T18:50:51Z</dcterms:modified>
  <cp:category/>
  <cp:version/>
  <cp:contentType/>
  <cp:contentStatus/>
</cp:coreProperties>
</file>