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" windowWidth="12120" windowHeight="85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Majid</author>
  </authors>
  <commentList>
    <comment ref="N2" authorId="0">
      <text>
        <r>
          <rPr>
            <b/>
            <sz val="8"/>
            <rFont val="Tahoma"/>
            <family val="2"/>
          </rPr>
          <t>Majid:</t>
        </r>
        <r>
          <rPr>
            <sz val="8"/>
            <rFont val="Tahoma"/>
            <family val="2"/>
          </rPr>
          <t xml:space="preserve">
</t>
        </r>
      </text>
    </comment>
    <comment ref="N3" authorId="0">
      <text>
        <r>
          <rPr>
            <b/>
            <sz val="8"/>
            <rFont val="Tahoma"/>
            <family val="2"/>
          </rPr>
          <t>Majid: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<sst xmlns="http://schemas.openxmlformats.org/spreadsheetml/2006/main" count="69" uniqueCount="53">
  <si>
    <t xml:space="preserve">تمرین </t>
  </si>
  <si>
    <t xml:space="preserve">پروژه </t>
  </si>
  <si>
    <t xml:space="preserve">20 نمره </t>
  </si>
  <si>
    <t xml:space="preserve">   نام خانوادگی   و  نام </t>
  </si>
  <si>
    <t xml:space="preserve">  ردیف </t>
  </si>
  <si>
    <t xml:space="preserve"> نمره </t>
  </si>
  <si>
    <t xml:space="preserve">سوال 1 </t>
  </si>
  <si>
    <t xml:space="preserve">سوال 2 </t>
  </si>
  <si>
    <t xml:space="preserve">سوال 3 </t>
  </si>
  <si>
    <t xml:space="preserve">جمع </t>
  </si>
  <si>
    <t>مقاله</t>
  </si>
  <si>
    <t>پایان ترم</t>
  </si>
  <si>
    <t>تستی</t>
  </si>
  <si>
    <t xml:space="preserve"> پایان ترم تشریحی </t>
  </si>
  <si>
    <t xml:space="preserve">سوالات تستی  </t>
  </si>
  <si>
    <t xml:space="preserve">ریز نمرات پایان ترم </t>
  </si>
  <si>
    <t xml:space="preserve">2 نمره </t>
  </si>
  <si>
    <t xml:space="preserve">توجه : </t>
  </si>
  <si>
    <t xml:space="preserve">40 نمره </t>
  </si>
  <si>
    <t xml:space="preserve">5+3 نمره </t>
  </si>
  <si>
    <t xml:space="preserve">در غیر اینصورت نمرات در  روز جمعه  وارد کامپیوتر خواهد شد.  </t>
  </si>
  <si>
    <t xml:space="preserve">5 نمره </t>
  </si>
  <si>
    <t>سمینار</t>
  </si>
  <si>
    <t xml:space="preserve">1 نمره </t>
  </si>
  <si>
    <t>نمرات درس مدیریت پروژه ارشد صنایع          مدرس: سبزه پرور</t>
  </si>
  <si>
    <t xml:space="preserve">50 نمره </t>
  </si>
  <si>
    <t xml:space="preserve">30 نمره </t>
  </si>
  <si>
    <t>میان ترم</t>
  </si>
  <si>
    <t xml:space="preserve">15 نمره </t>
  </si>
  <si>
    <t xml:space="preserve">10 نمره </t>
  </si>
  <si>
    <t xml:space="preserve">سوال 4 </t>
  </si>
  <si>
    <t xml:space="preserve">سوال 5 </t>
  </si>
  <si>
    <t xml:space="preserve">سوال 6 </t>
  </si>
  <si>
    <t xml:space="preserve">سوال 7 </t>
  </si>
  <si>
    <t xml:space="preserve">سوال 8 </t>
  </si>
  <si>
    <t xml:space="preserve">سوال 9 </t>
  </si>
  <si>
    <t>صفات برجسته دانشجو از نظر مدرس</t>
  </si>
  <si>
    <t>ساساني ميثم</t>
  </si>
  <si>
    <t>فرامرزنژاد سيد محمد</t>
  </si>
  <si>
    <t>كمره گرد سحر</t>
  </si>
  <si>
    <t>محمدي پرگو فاطمه</t>
  </si>
  <si>
    <t>مرادعليان محمد</t>
  </si>
  <si>
    <t>نعيمايي عالي راحله</t>
  </si>
  <si>
    <t>واحدي كامران</t>
  </si>
  <si>
    <t>خان بابا امیر حسین</t>
  </si>
  <si>
    <t>خوش خلق، عاقل، روشنفکر، تنوع دوست، کم حوصله ولی دورنگر، نتیجه گرا، با نگاه منتقدانه</t>
  </si>
  <si>
    <t>بامرام، با معرفت، دوست، صمیمی، همراه، نیازمند انگیزه، دلسوز، صبور، حرف شنو</t>
  </si>
  <si>
    <t>پرانرژی ولی کم انگیزه و خسته، رفیق دوست، علاقه مند به تکنولوژی، به روز، آگاه از اخبار و رویدادها</t>
  </si>
  <si>
    <t>باشخصیت، حساس، متجدد، باوقار، فهمیده، مودب، شیک پوش، اصیل، روشنفکر</t>
  </si>
  <si>
    <t>باشخصیت، مسئولیت پذیر، مدیر، قابل اعتماد، به دور از حاشیه، بی ریا، مخلص، اهل دل</t>
  </si>
  <si>
    <t>آرام، صبور، عاقل، فهمیده، مودب، به دور از قیل و قال، منتقد، نجیب، صمیمی، بی آلایش</t>
  </si>
  <si>
    <t>خوش قلب، همراه، صمیمی، مودب، باشخصیت، رفیق، بامرام، بامعرفت، وفادار، خراب دوست</t>
  </si>
  <si>
    <t>اگر در یکی از آیتمهای نمره خود واقعآ اشتباهی رخ داده است  تا  روز پنجشنبه 15/ 4 / 95 به اینجانب اطلاع دهید.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</si>
</sst>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0.0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readingOrder="2"/>
    </xf>
    <xf numFmtId="0" fontId="0" fillId="32" borderId="10" xfId="0" applyFill="1" applyBorder="1" applyAlignment="1">
      <alignment horizontal="right"/>
    </xf>
    <xf numFmtId="2" fontId="2" fillId="32" borderId="12" xfId="0" applyNumberFormat="1" applyFont="1" applyFill="1" applyBorder="1" applyAlignment="1">
      <alignment horizontal="center" readingOrder="2"/>
    </xf>
    <xf numFmtId="2" fontId="0" fillId="32" borderId="10" xfId="0" applyNumberFormat="1" applyFill="1" applyBorder="1" applyAlignment="1">
      <alignment/>
    </xf>
    <xf numFmtId="0" fontId="3" fillId="0" borderId="13" xfId="0" applyFont="1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shrinkToFit="1"/>
    </xf>
    <xf numFmtId="0" fontId="3" fillId="0" borderId="16" xfId="0" applyFont="1" applyBorder="1" applyAlignment="1">
      <alignment horizontal="center" shrinkToFit="1"/>
    </xf>
    <xf numFmtId="2" fontId="2" fillId="0" borderId="15" xfId="0" applyNumberFormat="1" applyFont="1" applyBorder="1" applyAlignment="1">
      <alignment horizontal="center" vertical="center" readingOrder="2"/>
    </xf>
    <xf numFmtId="2" fontId="2" fillId="32" borderId="15" xfId="0" applyNumberFormat="1" applyFont="1" applyFill="1" applyBorder="1" applyAlignment="1">
      <alignment horizontal="center" vertical="center" readingOrder="2"/>
    </xf>
    <xf numFmtId="0" fontId="2" fillId="32" borderId="15" xfId="0" applyFont="1" applyFill="1" applyBorder="1" applyAlignment="1">
      <alignment vertical="center" readingOrder="2"/>
    </xf>
    <xf numFmtId="0" fontId="2" fillId="0" borderId="17" xfId="0" applyFont="1" applyBorder="1" applyAlignment="1">
      <alignment horizontal="center" vertical="center" readingOrder="2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32" borderId="12" xfId="0" applyFont="1" applyFill="1" applyBorder="1" applyAlignment="1">
      <alignment horizontal="center" readingOrder="2"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shrinkToFit="1"/>
    </xf>
    <xf numFmtId="2" fontId="2" fillId="0" borderId="17" xfId="0" applyNumberFormat="1" applyFont="1" applyBorder="1" applyAlignment="1">
      <alignment horizontal="center" vertical="center" readingOrder="2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readingOrder="2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readingOrder="2"/>
    </xf>
    <xf numFmtId="2" fontId="0" fillId="33" borderId="10" xfId="0" applyNumberFormat="1" applyFill="1" applyBorder="1" applyAlignment="1">
      <alignment/>
    </xf>
    <xf numFmtId="0" fontId="2" fillId="0" borderId="0" xfId="0" applyFont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2" fillId="0" borderId="17" xfId="0" applyFont="1" applyBorder="1" applyAlignment="1">
      <alignment vertical="center" readingOrder="2"/>
    </xf>
    <xf numFmtId="0" fontId="3" fillId="34" borderId="20" xfId="0" applyFont="1" applyFill="1" applyBorder="1" applyAlignment="1">
      <alignment horizontal="center" vertical="center" readingOrder="2"/>
    </xf>
    <xf numFmtId="2" fontId="2" fillId="34" borderId="12" xfId="0" applyNumberFormat="1" applyFont="1" applyFill="1" applyBorder="1" applyAlignment="1">
      <alignment horizontal="center" readingOrder="2"/>
    </xf>
    <xf numFmtId="2" fontId="2" fillId="34" borderId="15" xfId="0" applyNumberFormat="1" applyFont="1" applyFill="1" applyBorder="1" applyAlignment="1">
      <alignment horizontal="center" vertical="center" readingOrder="2"/>
    </xf>
    <xf numFmtId="2" fontId="0" fillId="34" borderId="10" xfId="0" applyNumberFormat="1" applyFill="1" applyBorder="1" applyAlignment="1">
      <alignment/>
    </xf>
    <xf numFmtId="0" fontId="50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readingOrder="2"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1" fontId="2" fillId="34" borderId="12" xfId="0" applyNumberFormat="1" applyFont="1" applyFill="1" applyBorder="1" applyAlignment="1">
      <alignment horizontal="center" readingOrder="2"/>
    </xf>
    <xf numFmtId="2" fontId="11" fillId="0" borderId="10" xfId="0" applyNumberFormat="1" applyFont="1" applyFill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0" fillId="0" borderId="20" xfId="0" applyNumberForma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2" fillId="0" borderId="18" xfId="0" applyFont="1" applyBorder="1" applyAlignment="1">
      <alignment/>
    </xf>
    <xf numFmtId="0" fontId="3" fillId="32" borderId="11" xfId="0" applyFont="1" applyFill="1" applyBorder="1" applyAlignment="1">
      <alignment horizontal="center" vertical="center" readingOrder="2"/>
    </xf>
    <xf numFmtId="0" fontId="3" fillId="32" borderId="22" xfId="0" applyFont="1" applyFill="1" applyBorder="1" applyAlignment="1">
      <alignment horizontal="center" vertical="center" readingOrder="2"/>
    </xf>
    <xf numFmtId="2" fontId="2" fillId="0" borderId="10" xfId="0" applyNumberFormat="1" applyFont="1" applyBorder="1" applyAlignment="1">
      <alignment horizontal="center" vertical="center" readingOrder="2"/>
    </xf>
    <xf numFmtId="0" fontId="0" fillId="0" borderId="10" xfId="0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2" fillId="0" borderId="18" xfId="0" applyFont="1" applyBorder="1" applyAlignment="1">
      <alignment horizontal="center" shrinkToFit="1"/>
    </xf>
    <xf numFmtId="0" fontId="0" fillId="0" borderId="18" xfId="0" applyBorder="1" applyAlignment="1">
      <alignment/>
    </xf>
    <xf numFmtId="0" fontId="2" fillId="32" borderId="11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/>
    </xf>
    <xf numFmtId="0" fontId="51" fillId="0" borderId="0" xfId="0" applyFont="1" applyAlignment="1">
      <alignment/>
    </xf>
    <xf numFmtId="2" fontId="52" fillId="0" borderId="0" xfId="0" applyNumberFormat="1" applyFont="1" applyAlignment="1">
      <alignment/>
    </xf>
    <xf numFmtId="0" fontId="52" fillId="0" borderId="0" xfId="0" applyFont="1" applyAlignment="1">
      <alignment/>
    </xf>
    <xf numFmtId="0" fontId="2" fillId="0" borderId="0" xfId="0" applyFont="1" applyBorder="1" applyAlignment="1">
      <alignment/>
    </xf>
    <xf numFmtId="2" fontId="53" fillId="0" borderId="0" xfId="0" applyNumberFormat="1" applyFont="1" applyAlignment="1">
      <alignment/>
    </xf>
    <xf numFmtId="0" fontId="2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53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"/>
  <sheetViews>
    <sheetView tabSelected="1" zoomScalePageLayoutView="0" workbookViewId="0" topLeftCell="C1">
      <selection activeCell="N8" sqref="N8"/>
    </sheetView>
  </sheetViews>
  <sheetFormatPr defaultColWidth="9.140625" defaultRowHeight="12.75"/>
  <cols>
    <col min="2" max="2" width="50.57421875" style="19" customWidth="1"/>
    <col min="3" max="3" width="6.8515625" style="5" bestFit="1" customWidth="1"/>
    <col min="4" max="4" width="6.8515625" style="5" customWidth="1"/>
    <col min="5" max="5" width="6.28125" style="5" customWidth="1"/>
    <col min="6" max="6" width="6.57421875" style="0" bestFit="1" customWidth="1"/>
    <col min="7" max="8" width="6.57421875" style="0" customWidth="1"/>
    <col min="9" max="10" width="7.8515625" style="0" bestFit="1" customWidth="1"/>
    <col min="11" max="12" width="7.421875" style="5" bestFit="1" customWidth="1"/>
    <col min="13" max="13" width="24.57421875" style="0" customWidth="1"/>
    <col min="14" max="14" width="6.421875" style="0" bestFit="1" customWidth="1"/>
    <col min="15" max="16" width="8.8515625" style="0" customWidth="1"/>
    <col min="17" max="18" width="6.8515625" style="0" bestFit="1" customWidth="1"/>
    <col min="19" max="19" width="7.140625" style="0" customWidth="1"/>
    <col min="20" max="20" width="7.57421875" style="0" customWidth="1"/>
    <col min="21" max="21" width="6.8515625" style="0" customWidth="1"/>
    <col min="22" max="22" width="6.28125" style="0" customWidth="1"/>
    <col min="23" max="23" width="6.57421875" style="0" customWidth="1"/>
    <col min="24" max="25" width="6.421875" style="0" customWidth="1"/>
    <col min="26" max="27" width="5.8515625" style="0" customWidth="1"/>
  </cols>
  <sheetData>
    <row r="1" spans="3:18" ht="26.25" customHeight="1">
      <c r="C1" s="57" t="s">
        <v>24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2"/>
      <c r="P1" s="2"/>
      <c r="Q1" s="2"/>
      <c r="R1" s="2"/>
    </row>
    <row r="2" spans="1:27" ht="14.25" customHeight="1">
      <c r="A2" s="70"/>
      <c r="B2" s="66" t="s">
        <v>36</v>
      </c>
      <c r="C2" s="76" t="s">
        <v>9</v>
      </c>
      <c r="D2" s="31" t="s">
        <v>11</v>
      </c>
      <c r="E2" s="64" t="s">
        <v>13</v>
      </c>
      <c r="F2" s="65"/>
      <c r="G2" s="42" t="s">
        <v>27</v>
      </c>
      <c r="H2" s="42" t="s">
        <v>27</v>
      </c>
      <c r="I2" s="68" t="s">
        <v>22</v>
      </c>
      <c r="J2" s="68" t="s">
        <v>10</v>
      </c>
      <c r="K2" s="58" t="s">
        <v>1</v>
      </c>
      <c r="L2" s="58" t="s">
        <v>0</v>
      </c>
      <c r="N2" s="11"/>
      <c r="O2" s="73" t="s">
        <v>15</v>
      </c>
      <c r="P2" s="74"/>
      <c r="Q2" s="74"/>
      <c r="R2" s="75"/>
      <c r="S2" s="55"/>
      <c r="T2" s="55"/>
      <c r="U2" s="55"/>
      <c r="V2" s="55"/>
      <c r="W2" s="55"/>
      <c r="X2" s="55"/>
      <c r="Y2" s="55"/>
      <c r="Z2" s="55"/>
      <c r="AA2" s="55"/>
    </row>
    <row r="3" spans="1:27" ht="14.25" customHeight="1">
      <c r="A3" s="69"/>
      <c r="B3" s="67"/>
      <c r="C3" s="77"/>
      <c r="D3" s="32" t="s">
        <v>12</v>
      </c>
      <c r="E3" s="9">
        <v>6</v>
      </c>
      <c r="F3" s="22">
        <v>100</v>
      </c>
      <c r="G3" s="43">
        <v>2</v>
      </c>
      <c r="H3" s="51">
        <v>80</v>
      </c>
      <c r="I3" s="69"/>
      <c r="J3" s="69"/>
      <c r="K3" s="59"/>
      <c r="L3" s="59"/>
      <c r="M3" s="14" t="s">
        <v>3</v>
      </c>
      <c r="N3" s="11" t="s">
        <v>4</v>
      </c>
      <c r="O3" s="29" t="s">
        <v>14</v>
      </c>
      <c r="P3" s="6" t="s">
        <v>8</v>
      </c>
      <c r="Q3" s="6" t="s">
        <v>7</v>
      </c>
      <c r="R3" s="6" t="s">
        <v>6</v>
      </c>
      <c r="S3" s="47" t="s">
        <v>35</v>
      </c>
      <c r="T3" s="47" t="s">
        <v>34</v>
      </c>
      <c r="U3" s="47" t="s">
        <v>33</v>
      </c>
      <c r="V3" s="47" t="s">
        <v>32</v>
      </c>
      <c r="W3" s="47" t="s">
        <v>31</v>
      </c>
      <c r="X3" s="47" t="s">
        <v>30</v>
      </c>
      <c r="Y3" s="47" t="s">
        <v>8</v>
      </c>
      <c r="Z3" s="47" t="s">
        <v>7</v>
      </c>
      <c r="AA3" s="47" t="s">
        <v>6</v>
      </c>
    </row>
    <row r="4" spans="1:27" ht="17.25" customHeight="1">
      <c r="A4" s="69"/>
      <c r="B4" s="67"/>
      <c r="C4" s="15" t="s">
        <v>2</v>
      </c>
      <c r="D4" s="33" t="s">
        <v>21</v>
      </c>
      <c r="E4" s="16" t="s">
        <v>5</v>
      </c>
      <c r="F4" s="17" t="s">
        <v>5</v>
      </c>
      <c r="G4" s="44" t="s">
        <v>5</v>
      </c>
      <c r="H4" s="44" t="s">
        <v>5</v>
      </c>
      <c r="I4" s="18" t="s">
        <v>23</v>
      </c>
      <c r="J4" s="41" t="s">
        <v>19</v>
      </c>
      <c r="K4" s="28" t="s">
        <v>16</v>
      </c>
      <c r="L4" s="28" t="s">
        <v>16</v>
      </c>
      <c r="M4" s="13"/>
      <c r="N4" s="12"/>
      <c r="O4" s="30" t="s">
        <v>18</v>
      </c>
      <c r="P4" s="7" t="s">
        <v>25</v>
      </c>
      <c r="Q4" s="7" t="s">
        <v>2</v>
      </c>
      <c r="R4" s="7" t="s">
        <v>26</v>
      </c>
      <c r="S4" s="48" t="s">
        <v>2</v>
      </c>
      <c r="T4" s="48" t="s">
        <v>29</v>
      </c>
      <c r="U4" s="48" t="s">
        <v>21</v>
      </c>
      <c r="V4" s="48" t="s">
        <v>28</v>
      </c>
      <c r="W4" s="48" t="s">
        <v>21</v>
      </c>
      <c r="X4" s="48" t="s">
        <v>21</v>
      </c>
      <c r="Y4" s="48" t="s">
        <v>29</v>
      </c>
      <c r="Z4" s="48" t="s">
        <v>21</v>
      </c>
      <c r="AA4" s="48" t="s">
        <v>21</v>
      </c>
    </row>
    <row r="5" spans="2:27" ht="12" customHeight="1">
      <c r="B5" s="52" t="s">
        <v>45</v>
      </c>
      <c r="C5" s="4">
        <f>D5+E5+G5+I5+J5+K5+L5</f>
        <v>6.00953381352541</v>
      </c>
      <c r="D5" s="34">
        <f>O5/6</f>
        <v>2.3333333333333335</v>
      </c>
      <c r="E5" s="10">
        <f>F5/16.66</f>
        <v>3.0012004801920766</v>
      </c>
      <c r="F5" s="10">
        <f>SUM(P5:R5)</f>
        <v>50</v>
      </c>
      <c r="G5" s="45">
        <f>H5/40</f>
        <v>0.675</v>
      </c>
      <c r="H5" s="50">
        <f aca="true" t="shared" si="0" ref="H5:H12">SUM(S5:AA5)</f>
        <v>27</v>
      </c>
      <c r="I5" s="1"/>
      <c r="J5" s="1"/>
      <c r="K5" s="4"/>
      <c r="L5" s="4"/>
      <c r="M5" s="46" t="s">
        <v>44</v>
      </c>
      <c r="N5" s="3">
        <v>1</v>
      </c>
      <c r="O5" s="34">
        <v>14</v>
      </c>
      <c r="P5" s="8">
        <v>30</v>
      </c>
      <c r="Q5" s="8">
        <v>0</v>
      </c>
      <c r="R5" s="8">
        <v>20</v>
      </c>
      <c r="S5" s="49">
        <v>20</v>
      </c>
      <c r="T5" s="49">
        <v>1</v>
      </c>
      <c r="U5" s="49">
        <v>2</v>
      </c>
      <c r="V5" s="49">
        <v>0</v>
      </c>
      <c r="W5" s="49">
        <v>3</v>
      </c>
      <c r="X5" s="49">
        <v>1</v>
      </c>
      <c r="Y5" s="49">
        <v>0</v>
      </c>
      <c r="Z5" s="49">
        <v>0</v>
      </c>
      <c r="AA5" s="49">
        <v>0</v>
      </c>
    </row>
    <row r="6" spans="1:27" ht="12" customHeight="1">
      <c r="A6" s="19"/>
      <c r="B6" s="53" t="s">
        <v>46</v>
      </c>
      <c r="C6" s="4">
        <f aca="true" t="shared" si="1" ref="C6:C12">D6+E6+G6+I6+J6+K6+L6</f>
        <v>0.9</v>
      </c>
      <c r="D6" s="34">
        <f aca="true" t="shared" si="2" ref="D6:D12">O6/6</f>
        <v>0</v>
      </c>
      <c r="E6" s="10">
        <f aca="true" t="shared" si="3" ref="E6:E12">F6/16.66</f>
        <v>0</v>
      </c>
      <c r="F6" s="10">
        <f aca="true" t="shared" si="4" ref="F6:F12">SUM(P6:R6)</f>
        <v>0</v>
      </c>
      <c r="G6" s="45">
        <f aca="true" t="shared" si="5" ref="G6:G12">H6/40</f>
        <v>0.9</v>
      </c>
      <c r="H6" s="50">
        <f t="shared" si="0"/>
        <v>36</v>
      </c>
      <c r="I6" s="1"/>
      <c r="J6" s="1"/>
      <c r="K6" s="4"/>
      <c r="L6" s="4"/>
      <c r="M6" s="46" t="s">
        <v>37</v>
      </c>
      <c r="N6" s="3">
        <v>2</v>
      </c>
      <c r="O6" s="34"/>
      <c r="P6" s="8"/>
      <c r="Q6" s="8"/>
      <c r="R6" s="8"/>
      <c r="S6" s="49">
        <v>10</v>
      </c>
      <c r="T6" s="49">
        <v>0</v>
      </c>
      <c r="U6" s="49">
        <v>3</v>
      </c>
      <c r="V6" s="49">
        <v>5</v>
      </c>
      <c r="W6" s="49">
        <v>0</v>
      </c>
      <c r="X6" s="49">
        <v>3</v>
      </c>
      <c r="Y6" s="49">
        <v>10</v>
      </c>
      <c r="Z6" s="49">
        <v>5</v>
      </c>
      <c r="AA6" s="49">
        <v>0</v>
      </c>
    </row>
    <row r="7" spans="2:27" ht="12" customHeight="1">
      <c r="B7" s="37" t="s">
        <v>47</v>
      </c>
      <c r="C7" s="4">
        <f t="shared" si="1"/>
        <v>8.123419367747099</v>
      </c>
      <c r="D7" s="34">
        <f t="shared" si="2"/>
        <v>3.1666666666666665</v>
      </c>
      <c r="E7" s="10">
        <f t="shared" si="3"/>
        <v>4.3817527010804325</v>
      </c>
      <c r="F7" s="10">
        <f t="shared" si="4"/>
        <v>73</v>
      </c>
      <c r="G7" s="45">
        <f t="shared" si="5"/>
        <v>0.575</v>
      </c>
      <c r="H7" s="50">
        <f t="shared" si="0"/>
        <v>23</v>
      </c>
      <c r="I7" s="1"/>
      <c r="J7" s="1"/>
      <c r="K7" s="4"/>
      <c r="L7" s="4"/>
      <c r="M7" s="46" t="s">
        <v>38</v>
      </c>
      <c r="N7" s="3">
        <v>3</v>
      </c>
      <c r="O7" s="34">
        <v>19</v>
      </c>
      <c r="P7" s="8">
        <v>40</v>
      </c>
      <c r="Q7" s="8">
        <v>3</v>
      </c>
      <c r="R7" s="8">
        <v>30</v>
      </c>
      <c r="S7" s="49">
        <v>1</v>
      </c>
      <c r="T7" s="49">
        <v>5</v>
      </c>
      <c r="U7" s="49">
        <v>0</v>
      </c>
      <c r="V7" s="49">
        <v>11</v>
      </c>
      <c r="W7" s="49">
        <v>0</v>
      </c>
      <c r="X7" s="49">
        <v>5</v>
      </c>
      <c r="Y7" s="49">
        <v>1</v>
      </c>
      <c r="Z7" s="49">
        <v>0</v>
      </c>
      <c r="AA7" s="49">
        <v>0</v>
      </c>
    </row>
    <row r="8" spans="2:27" ht="12" customHeight="1">
      <c r="B8" s="54" t="s">
        <v>48</v>
      </c>
      <c r="C8" s="4"/>
      <c r="D8" s="34"/>
      <c r="E8" s="10"/>
      <c r="F8" s="10"/>
      <c r="G8" s="45">
        <f t="shared" si="5"/>
        <v>1.3</v>
      </c>
      <c r="H8" s="50">
        <f t="shared" si="0"/>
        <v>52</v>
      </c>
      <c r="I8" s="1"/>
      <c r="J8" s="1"/>
      <c r="K8" s="4"/>
      <c r="L8" s="4"/>
      <c r="M8" s="46" t="s">
        <v>39</v>
      </c>
      <c r="N8" s="3">
        <v>4</v>
      </c>
      <c r="O8" s="34">
        <v>17</v>
      </c>
      <c r="P8" s="8">
        <v>50</v>
      </c>
      <c r="Q8" s="8">
        <v>13</v>
      </c>
      <c r="R8" s="8">
        <v>30</v>
      </c>
      <c r="S8" s="49">
        <v>15</v>
      </c>
      <c r="T8" s="49">
        <v>6</v>
      </c>
      <c r="U8" s="49">
        <v>5</v>
      </c>
      <c r="V8" s="49">
        <v>11</v>
      </c>
      <c r="W8" s="49">
        <v>0</v>
      </c>
      <c r="X8" s="49">
        <v>5</v>
      </c>
      <c r="Y8" s="49">
        <v>3</v>
      </c>
      <c r="Z8" s="49">
        <v>5</v>
      </c>
      <c r="AA8" s="49">
        <v>2</v>
      </c>
    </row>
    <row r="9" spans="2:27" ht="12" customHeight="1">
      <c r="B9" s="52" t="s">
        <v>50</v>
      </c>
      <c r="C9" s="4">
        <f t="shared" si="1"/>
        <v>8.131632653061224</v>
      </c>
      <c r="D9" s="34">
        <f t="shared" si="2"/>
        <v>3</v>
      </c>
      <c r="E9" s="10">
        <f t="shared" si="3"/>
        <v>4.081632653061225</v>
      </c>
      <c r="F9" s="10">
        <f t="shared" si="4"/>
        <v>68</v>
      </c>
      <c r="G9" s="45">
        <f t="shared" si="5"/>
        <v>1.05</v>
      </c>
      <c r="H9" s="50">
        <f t="shared" si="0"/>
        <v>42</v>
      </c>
      <c r="I9" s="1"/>
      <c r="J9" s="1"/>
      <c r="K9" s="4"/>
      <c r="L9" s="4"/>
      <c r="M9" s="46" t="s">
        <v>40</v>
      </c>
      <c r="N9" s="3">
        <v>5</v>
      </c>
      <c r="O9" s="34">
        <v>18</v>
      </c>
      <c r="P9" s="8">
        <v>45</v>
      </c>
      <c r="Q9" s="8">
        <v>3</v>
      </c>
      <c r="R9" s="8">
        <v>20</v>
      </c>
      <c r="S9" s="49">
        <v>17</v>
      </c>
      <c r="T9" s="49">
        <v>4</v>
      </c>
      <c r="U9" s="49">
        <v>0</v>
      </c>
      <c r="V9" s="49">
        <v>11</v>
      </c>
      <c r="W9" s="49">
        <v>0</v>
      </c>
      <c r="X9" s="49">
        <v>0</v>
      </c>
      <c r="Y9" s="49">
        <v>10</v>
      </c>
      <c r="Z9" s="49">
        <v>0</v>
      </c>
      <c r="AA9" s="49">
        <v>0</v>
      </c>
    </row>
    <row r="10" spans="2:27" ht="12" customHeight="1">
      <c r="B10" s="52" t="s">
        <v>49</v>
      </c>
      <c r="C10" s="4">
        <f t="shared" si="1"/>
        <v>8.710014005602241</v>
      </c>
      <c r="D10" s="34">
        <f t="shared" si="2"/>
        <v>3.3333333333333335</v>
      </c>
      <c r="E10" s="10">
        <f t="shared" si="3"/>
        <v>4.201680672268908</v>
      </c>
      <c r="F10" s="10">
        <f t="shared" si="4"/>
        <v>70</v>
      </c>
      <c r="G10" s="45">
        <f t="shared" si="5"/>
        <v>1.175</v>
      </c>
      <c r="H10" s="50">
        <f t="shared" si="0"/>
        <v>47</v>
      </c>
      <c r="I10" s="1"/>
      <c r="J10" s="1"/>
      <c r="K10" s="4"/>
      <c r="L10" s="4"/>
      <c r="M10" s="46" t="s">
        <v>41</v>
      </c>
      <c r="N10" s="3">
        <v>6</v>
      </c>
      <c r="O10" s="34">
        <v>20</v>
      </c>
      <c r="P10" s="8">
        <v>50</v>
      </c>
      <c r="Q10" s="8">
        <v>0</v>
      </c>
      <c r="R10" s="8">
        <v>20</v>
      </c>
      <c r="S10" s="49">
        <v>3</v>
      </c>
      <c r="T10" s="49">
        <v>2</v>
      </c>
      <c r="U10" s="49">
        <v>5</v>
      </c>
      <c r="V10" s="49">
        <v>12</v>
      </c>
      <c r="W10" s="49">
        <v>0</v>
      </c>
      <c r="X10" s="49">
        <v>5</v>
      </c>
      <c r="Y10" s="49">
        <v>10</v>
      </c>
      <c r="Z10" s="49">
        <v>5</v>
      </c>
      <c r="AA10" s="49">
        <v>5</v>
      </c>
    </row>
    <row r="11" spans="2:27" ht="12" customHeight="1">
      <c r="B11" s="36"/>
      <c r="C11" s="4">
        <f t="shared" si="1"/>
        <v>0</v>
      </c>
      <c r="D11" s="34">
        <f t="shared" si="2"/>
        <v>0</v>
      </c>
      <c r="E11" s="10">
        <f t="shared" si="3"/>
        <v>0</v>
      </c>
      <c r="F11" s="10">
        <f t="shared" si="4"/>
        <v>0</v>
      </c>
      <c r="G11" s="45">
        <f t="shared" si="5"/>
        <v>0</v>
      </c>
      <c r="H11" s="50">
        <f t="shared" si="0"/>
        <v>0</v>
      </c>
      <c r="I11" s="1"/>
      <c r="J11" s="1"/>
      <c r="K11" s="4"/>
      <c r="L11" s="4"/>
      <c r="M11" s="46" t="s">
        <v>42</v>
      </c>
      <c r="N11" s="3">
        <v>7</v>
      </c>
      <c r="O11" s="34"/>
      <c r="P11" s="8"/>
      <c r="Q11" s="8"/>
      <c r="R11" s="8"/>
      <c r="S11" s="49"/>
      <c r="T11" s="49"/>
      <c r="U11" s="49"/>
      <c r="V11" s="49"/>
      <c r="W11" s="49"/>
      <c r="X11" s="49"/>
      <c r="Y11" s="49"/>
      <c r="Z11" s="49"/>
      <c r="AA11" s="49"/>
    </row>
    <row r="12" spans="1:27" ht="12" customHeight="1">
      <c r="A12" s="19"/>
      <c r="B12" s="52" t="s">
        <v>51</v>
      </c>
      <c r="C12" s="4">
        <f t="shared" si="1"/>
        <v>10.260494197679073</v>
      </c>
      <c r="D12" s="34">
        <f t="shared" si="2"/>
        <v>3.3333333333333335</v>
      </c>
      <c r="E12" s="10">
        <f t="shared" si="3"/>
        <v>5.402160864345738</v>
      </c>
      <c r="F12" s="10">
        <f t="shared" si="4"/>
        <v>90</v>
      </c>
      <c r="G12" s="45">
        <f t="shared" si="5"/>
        <v>1.525</v>
      </c>
      <c r="H12" s="50">
        <f t="shared" si="0"/>
        <v>61</v>
      </c>
      <c r="I12" s="1"/>
      <c r="J12" s="1"/>
      <c r="K12" s="4"/>
      <c r="L12" s="4"/>
      <c r="M12" s="46" t="s">
        <v>43</v>
      </c>
      <c r="N12" s="3">
        <v>8</v>
      </c>
      <c r="O12" s="34">
        <v>20</v>
      </c>
      <c r="P12" s="8">
        <v>40</v>
      </c>
      <c r="Q12" s="8">
        <v>20</v>
      </c>
      <c r="R12" s="8">
        <v>30</v>
      </c>
      <c r="S12" s="49">
        <v>20</v>
      </c>
      <c r="T12" s="49">
        <v>4</v>
      </c>
      <c r="U12" s="49">
        <v>5</v>
      </c>
      <c r="V12" s="49">
        <v>10</v>
      </c>
      <c r="W12" s="49">
        <v>0</v>
      </c>
      <c r="X12" s="49">
        <v>5</v>
      </c>
      <c r="Y12" s="49">
        <v>10</v>
      </c>
      <c r="Z12" s="49">
        <v>5</v>
      </c>
      <c r="AA12" s="49">
        <v>2</v>
      </c>
    </row>
    <row r="13" spans="2:18" s="26" customFormat="1" ht="12.75" customHeight="1">
      <c r="B13" s="35"/>
      <c r="C13" s="56"/>
      <c r="D13" s="63"/>
      <c r="E13" s="63"/>
      <c r="F13" s="63"/>
      <c r="G13" s="63"/>
      <c r="H13" s="63"/>
      <c r="I13" s="63"/>
      <c r="J13" s="63"/>
      <c r="K13" s="63"/>
      <c r="L13" s="38"/>
      <c r="M13" s="35"/>
      <c r="N13" s="71"/>
      <c r="O13" s="72"/>
      <c r="P13" s="40"/>
      <c r="Q13" s="56"/>
      <c r="R13" s="56"/>
    </row>
    <row r="14" spans="2:18" s="26" customFormat="1" ht="12.75" customHeight="1">
      <c r="B14" s="25"/>
      <c r="C14" s="83"/>
      <c r="D14" s="84"/>
      <c r="E14" s="84"/>
      <c r="F14" s="24"/>
      <c r="G14" s="24"/>
      <c r="H14" s="24"/>
      <c r="I14" s="24"/>
      <c r="J14" s="24"/>
      <c r="K14" s="24"/>
      <c r="L14" s="24"/>
      <c r="M14" s="23"/>
      <c r="N14" s="23"/>
      <c r="O14" s="81"/>
      <c r="P14" s="81"/>
      <c r="Q14" s="62"/>
      <c r="R14" s="24"/>
    </row>
    <row r="15" spans="2:18" s="26" customFormat="1" ht="12.75" customHeight="1">
      <c r="B15" s="25"/>
      <c r="C15" s="56"/>
      <c r="D15" s="63"/>
      <c r="E15" s="63"/>
      <c r="F15" s="63"/>
      <c r="G15" s="63"/>
      <c r="H15" s="63"/>
      <c r="I15" s="63"/>
      <c r="J15" s="63"/>
      <c r="K15" s="63"/>
      <c r="L15" s="24"/>
      <c r="M15" s="81"/>
      <c r="N15" s="81"/>
      <c r="O15" s="62"/>
      <c r="P15" s="39"/>
      <c r="Q15" s="63"/>
      <c r="R15" s="72"/>
    </row>
    <row r="16" spans="2:18" s="26" customFormat="1" ht="12.75" customHeight="1">
      <c r="B16" s="60" t="s">
        <v>17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2"/>
      <c r="O16" s="27"/>
      <c r="P16" s="27"/>
      <c r="Q16" s="27"/>
      <c r="R16" s="27"/>
    </row>
    <row r="17" spans="2:18" s="26" customFormat="1" ht="12.75">
      <c r="B17" s="60" t="s">
        <v>52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2"/>
      <c r="N17" s="62"/>
      <c r="O17" s="27"/>
      <c r="P17" s="27"/>
      <c r="Q17" s="27"/>
      <c r="R17" s="27"/>
    </row>
    <row r="18" spans="2:18" s="26" customFormat="1" ht="12.75">
      <c r="B18" s="60" t="s">
        <v>20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2"/>
      <c r="N18" s="62"/>
      <c r="O18" s="27"/>
      <c r="P18" s="27"/>
      <c r="Q18" s="27"/>
      <c r="R18" s="27"/>
    </row>
    <row r="19" spans="2:14" ht="12.75">
      <c r="B19" s="8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</row>
    <row r="20" spans="3:14" ht="12.75">
      <c r="C20" s="82"/>
      <c r="D20" s="82"/>
      <c r="E20" s="82"/>
      <c r="F20" s="85"/>
      <c r="G20" s="85"/>
      <c r="H20" s="85"/>
      <c r="I20" s="85"/>
      <c r="J20" s="85"/>
      <c r="K20" s="82"/>
      <c r="L20" s="82"/>
      <c r="M20" s="85"/>
      <c r="N20" s="85"/>
    </row>
    <row r="22" spans="2:14" ht="12.75">
      <c r="B22" s="78"/>
      <c r="C22" s="79"/>
      <c r="D22" s="79"/>
      <c r="E22" s="79"/>
      <c r="F22" s="80"/>
      <c r="G22" s="80"/>
      <c r="H22" s="80"/>
      <c r="I22" s="80"/>
      <c r="J22" s="80"/>
      <c r="K22" s="79"/>
      <c r="L22" s="79"/>
      <c r="M22" s="80"/>
      <c r="N22" s="80"/>
    </row>
  </sheetData>
  <sheetProtection/>
  <mergeCells count="27">
    <mergeCell ref="B22:N22"/>
    <mergeCell ref="Q15:R15"/>
    <mergeCell ref="M15:O15"/>
    <mergeCell ref="B19:N19"/>
    <mergeCell ref="C14:E14"/>
    <mergeCell ref="C20:N20"/>
    <mergeCell ref="B18:N18"/>
    <mergeCell ref="O14:Q14"/>
    <mergeCell ref="F13:K13"/>
    <mergeCell ref="B2:B4"/>
    <mergeCell ref="I2:I3"/>
    <mergeCell ref="A2:A4"/>
    <mergeCell ref="N13:O13"/>
    <mergeCell ref="O2:R2"/>
    <mergeCell ref="L2:L3"/>
    <mergeCell ref="C2:C3"/>
    <mergeCell ref="J2:J3"/>
    <mergeCell ref="S2:AA2"/>
    <mergeCell ref="Q13:R13"/>
    <mergeCell ref="C1:N1"/>
    <mergeCell ref="K2:K3"/>
    <mergeCell ref="B16:N16"/>
    <mergeCell ref="B17:N17"/>
    <mergeCell ref="C13:E13"/>
    <mergeCell ref="C15:E15"/>
    <mergeCell ref="F15:K15"/>
    <mergeCell ref="E2:F2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1:D81"/>
  <sheetViews>
    <sheetView zoomScalePageLayoutView="0" workbookViewId="0" topLeftCell="A1">
      <selection activeCell="E19" sqref="E19"/>
    </sheetView>
  </sheetViews>
  <sheetFormatPr defaultColWidth="9.140625" defaultRowHeight="12.75"/>
  <cols>
    <col min="4" max="4" width="42.28125" style="0" customWidth="1"/>
  </cols>
  <sheetData>
    <row r="1" ht="12.75">
      <c r="D1" s="20"/>
    </row>
    <row r="2" ht="12.75">
      <c r="D2" s="21"/>
    </row>
    <row r="3" ht="12.75">
      <c r="D3" s="21"/>
    </row>
    <row r="4" ht="12.75">
      <c r="D4" s="21"/>
    </row>
    <row r="5" ht="12.75">
      <c r="D5" s="21"/>
    </row>
    <row r="6" ht="12.75">
      <c r="D6" s="21"/>
    </row>
    <row r="7" ht="12.75">
      <c r="D7" s="21"/>
    </row>
    <row r="8" ht="12.75">
      <c r="D8" s="21"/>
    </row>
    <row r="9" ht="12.75">
      <c r="D9" s="21"/>
    </row>
    <row r="10" ht="12.75">
      <c r="D10" s="21"/>
    </row>
    <row r="11" ht="12.75">
      <c r="D11" s="21"/>
    </row>
    <row r="12" ht="12.75">
      <c r="D12" s="21"/>
    </row>
    <row r="13" ht="12.75">
      <c r="D13" s="21"/>
    </row>
    <row r="14" ht="12.75">
      <c r="D14" s="21"/>
    </row>
    <row r="15" ht="12.75">
      <c r="D15" s="21"/>
    </row>
    <row r="16" ht="12.75">
      <c r="D16" s="21"/>
    </row>
    <row r="17" ht="12.75">
      <c r="D17" s="21"/>
    </row>
    <row r="18" ht="12.75">
      <c r="D18" s="21"/>
    </row>
    <row r="19" ht="12.75">
      <c r="D19" s="21"/>
    </row>
    <row r="20" ht="12.75">
      <c r="D20" s="21"/>
    </row>
    <row r="21" ht="12.75">
      <c r="D21" s="21"/>
    </row>
    <row r="22" ht="12.75">
      <c r="D22" s="21"/>
    </row>
    <row r="23" ht="12.75">
      <c r="D23" s="21"/>
    </row>
    <row r="24" ht="12.75">
      <c r="D24" s="21"/>
    </row>
    <row r="25" ht="12.75">
      <c r="D25" s="21"/>
    </row>
    <row r="26" ht="12.75">
      <c r="D26" s="21"/>
    </row>
    <row r="27" ht="12.75">
      <c r="D27" s="21"/>
    </row>
    <row r="28" ht="12.75">
      <c r="D28" s="21"/>
    </row>
    <row r="29" ht="12.75">
      <c r="D29" s="21"/>
    </row>
    <row r="30" ht="12.75">
      <c r="D30" s="21"/>
    </row>
    <row r="31" ht="12.75">
      <c r="D31" s="21"/>
    </row>
    <row r="32" ht="12.75">
      <c r="D32" s="21"/>
    </row>
    <row r="33" ht="12.75">
      <c r="D33" s="21"/>
    </row>
    <row r="34" ht="12.75">
      <c r="D34" s="21"/>
    </row>
    <row r="35" ht="12.75">
      <c r="D35" s="21"/>
    </row>
    <row r="36" ht="12.75">
      <c r="D36" s="21"/>
    </row>
    <row r="37" ht="12.75">
      <c r="D37" s="21"/>
    </row>
    <row r="38" ht="12.75">
      <c r="D38" s="21"/>
    </row>
    <row r="39" ht="12.75">
      <c r="D39" s="21"/>
    </row>
    <row r="40" ht="12.75">
      <c r="D40" s="21"/>
    </row>
    <row r="41" ht="12.75">
      <c r="D41" s="21"/>
    </row>
    <row r="42" ht="12.75">
      <c r="D42" s="21"/>
    </row>
    <row r="43" ht="12.75">
      <c r="D43" s="21"/>
    </row>
    <row r="44" ht="12.75">
      <c r="D44" s="21"/>
    </row>
    <row r="45" ht="12.75">
      <c r="D45" s="21"/>
    </row>
    <row r="46" ht="12.75">
      <c r="D46" s="21"/>
    </row>
    <row r="47" ht="12.75">
      <c r="D47" s="21"/>
    </row>
    <row r="48" ht="12.75">
      <c r="D48" s="21"/>
    </row>
    <row r="49" ht="12.75">
      <c r="D49" s="21"/>
    </row>
    <row r="50" ht="12.75">
      <c r="D50" s="21"/>
    </row>
    <row r="51" ht="12.75">
      <c r="D51" s="21"/>
    </row>
    <row r="52" ht="12.75">
      <c r="D52" s="21"/>
    </row>
    <row r="55" ht="12.75">
      <c r="D55" s="21"/>
    </row>
    <row r="56" ht="12.75">
      <c r="D56" s="21"/>
    </row>
    <row r="57" ht="12.75">
      <c r="D57" s="21"/>
    </row>
    <row r="58" ht="12.75">
      <c r="D58" s="21"/>
    </row>
    <row r="59" ht="12.75">
      <c r="D59" s="21"/>
    </row>
    <row r="60" ht="12.75">
      <c r="D60" s="21"/>
    </row>
    <row r="61" ht="12.75">
      <c r="D61" s="21"/>
    </row>
    <row r="62" ht="12.75">
      <c r="D62" s="21"/>
    </row>
    <row r="63" ht="12.75">
      <c r="D63" s="21"/>
    </row>
    <row r="64" ht="12.75">
      <c r="D64" s="21"/>
    </row>
    <row r="65" ht="12.75">
      <c r="D65" s="21"/>
    </row>
    <row r="66" ht="12.75">
      <c r="D66" s="21"/>
    </row>
    <row r="67" ht="12.75">
      <c r="D67" s="21"/>
    </row>
    <row r="68" ht="12.75">
      <c r="D68" s="21"/>
    </row>
    <row r="69" ht="12.75">
      <c r="D69" s="21"/>
    </row>
    <row r="70" ht="12.75">
      <c r="D70" s="21"/>
    </row>
    <row r="71" ht="12.75">
      <c r="D71" s="21"/>
    </row>
    <row r="72" ht="12.75">
      <c r="D72" s="21"/>
    </row>
    <row r="73" ht="12.75">
      <c r="D73" s="21"/>
    </row>
    <row r="74" ht="12.75">
      <c r="D74" s="21"/>
    </row>
    <row r="75" ht="12.75">
      <c r="D75" s="21"/>
    </row>
    <row r="76" ht="12.75">
      <c r="D76" s="21"/>
    </row>
    <row r="77" ht="12.75">
      <c r="D77" s="21"/>
    </row>
    <row r="78" ht="12.75">
      <c r="D78" s="21"/>
    </row>
    <row r="79" ht="12.75">
      <c r="D79" s="21"/>
    </row>
    <row r="80" ht="12.75">
      <c r="D80" s="21"/>
    </row>
    <row r="81" ht="12.75">
      <c r="D81" s="2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Majid</dc:creator>
  <cp:keywords/>
  <dc:description/>
  <cp:lastModifiedBy>dell</cp:lastModifiedBy>
  <cp:lastPrinted>2012-02-04T17:27:50Z</cp:lastPrinted>
  <dcterms:created xsi:type="dcterms:W3CDTF">2006-08-03T17:46:29Z</dcterms:created>
  <dcterms:modified xsi:type="dcterms:W3CDTF">2017-07-05T20:17:21Z</dcterms:modified>
  <cp:category/>
  <cp:version/>
  <cp:contentType/>
  <cp:contentStatus/>
</cp:coreProperties>
</file>