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<sst xmlns="http://schemas.openxmlformats.org/spreadsheetml/2006/main" count="67" uniqueCount="50">
  <si>
    <t xml:space="preserve">تمرین </t>
  </si>
  <si>
    <t xml:space="preserve">پروژه </t>
  </si>
  <si>
    <t xml:space="preserve">20 نمره </t>
  </si>
  <si>
    <t xml:space="preserve">   نام خانوادگی   و  نام </t>
  </si>
  <si>
    <t xml:space="preserve">  ردیف </t>
  </si>
  <si>
    <t xml:space="preserve"> نمره </t>
  </si>
  <si>
    <t xml:space="preserve">سوال 1 </t>
  </si>
  <si>
    <t xml:space="preserve">سوال 2 </t>
  </si>
  <si>
    <t xml:space="preserve">سوال 3 </t>
  </si>
  <si>
    <t xml:space="preserve">جمع </t>
  </si>
  <si>
    <t>مقاله</t>
  </si>
  <si>
    <t>پایان ترم</t>
  </si>
  <si>
    <t>تستی</t>
  </si>
  <si>
    <t xml:space="preserve"> پایان ترم تشریحی </t>
  </si>
  <si>
    <t xml:space="preserve">سوالات تستی  </t>
  </si>
  <si>
    <t xml:space="preserve">ریز نمرات پایان ترم </t>
  </si>
  <si>
    <t xml:space="preserve">2 نمره </t>
  </si>
  <si>
    <t xml:space="preserve">توجه : </t>
  </si>
  <si>
    <t xml:space="preserve">40 نمره </t>
  </si>
  <si>
    <t xml:space="preserve">5+3 نمره </t>
  </si>
  <si>
    <t xml:space="preserve">در غیر اینصورت نمرات در  روز جمعه  وارد کامپیوتر خواهد شد.  </t>
  </si>
  <si>
    <t xml:space="preserve">5 نمره </t>
  </si>
  <si>
    <t>برداشت مدرس از دانشجو</t>
  </si>
  <si>
    <t>سمینار</t>
  </si>
  <si>
    <t xml:space="preserve">1 نمره </t>
  </si>
  <si>
    <t>نمرات درس مدیریت پروژه ارشد صنایع          مدرس: سبزه پرور</t>
  </si>
  <si>
    <t xml:space="preserve">50 نمره </t>
  </si>
  <si>
    <t xml:space="preserve">30 نمره </t>
  </si>
  <si>
    <t xml:space="preserve">4 نمره </t>
  </si>
  <si>
    <t>میان ترم</t>
  </si>
  <si>
    <t xml:space="preserve">15 نمره </t>
  </si>
  <si>
    <t xml:space="preserve">10 نمره </t>
  </si>
  <si>
    <t xml:space="preserve">سوال 4 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</si>
  <si>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</si>
  <si>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</si>
  <si>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</si>
  <si>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</si>
  <si>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</si>
  <si>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 xml:space="preserve">سوال 10 </t>
  </si>
  <si>
    <t xml:space="preserve">ریز نمرات میان ترم </t>
  </si>
  <si>
    <t>اگر در یکی از آیتمهای نمره خود واقعآ اشتباهی رخ داده است  تا  روز پنجشنبه 19/ 4 / 95 به اینجانب اطلاع دهید.</t>
  </si>
  <si>
    <t>حاتمی               فاطمه</t>
  </si>
  <si>
    <t>جواهری فاضل    سهیل</t>
  </si>
  <si>
    <t>صادق الحسینی   امیررضا</t>
  </si>
  <si>
    <t>قدیانی               حمیده</t>
  </si>
  <si>
    <t>طاهرزاده شاه ابادی محمدمعین</t>
  </si>
  <si>
    <t>طاهری             محمد مهدی</t>
  </si>
  <si>
    <t>طهوری            امیررضا</t>
  </si>
  <si>
    <t>نجفی               محمدرضا</t>
  </si>
  <si>
    <t>افتاده قطعی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</si>
</sst>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readingOrder="2"/>
    </xf>
    <xf numFmtId="0" fontId="0" fillId="32" borderId="10" xfId="0" applyFill="1" applyBorder="1" applyAlignment="1">
      <alignment horizontal="right"/>
    </xf>
    <xf numFmtId="2" fontId="2" fillId="32" borderId="12" xfId="0" applyNumberFormat="1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vertical="center" readingOrder="2"/>
    </xf>
    <xf numFmtId="2" fontId="2" fillId="32" borderId="15" xfId="0" applyNumberFormat="1" applyFont="1" applyFill="1" applyBorder="1" applyAlignment="1">
      <alignment horizontal="center" vertical="center" readingOrder="2"/>
    </xf>
    <xf numFmtId="0" fontId="2" fillId="32" borderId="15" xfId="0" applyFont="1" applyFill="1" applyBorder="1" applyAlignment="1">
      <alignment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0" xfId="0" applyFont="1" applyAlignment="1">
      <alignment/>
    </xf>
    <xf numFmtId="0" fontId="2" fillId="32" borderId="12" xfId="0" applyFont="1" applyFill="1" applyBorder="1" applyAlignment="1">
      <alignment horizontal="center" readingOrder="2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2" fontId="2" fillId="0" borderId="17" xfId="0" applyNumberFormat="1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readingOrder="2"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 readingOrder="2"/>
    </xf>
    <xf numFmtId="0" fontId="3" fillId="34" borderId="20" xfId="0" applyFont="1" applyFill="1" applyBorder="1" applyAlignment="1">
      <alignment horizontal="center" vertical="center" readingOrder="2"/>
    </xf>
    <xf numFmtId="2" fontId="2" fillId="34" borderId="12" xfId="0" applyNumberFormat="1" applyFont="1" applyFill="1" applyBorder="1" applyAlignment="1">
      <alignment horizontal="center" readingOrder="2"/>
    </xf>
    <xf numFmtId="2" fontId="2" fillId="34" borderId="15" xfId="0" applyNumberFormat="1" applyFont="1" applyFill="1" applyBorder="1" applyAlignment="1">
      <alignment horizontal="center" vertical="center" readingOrder="2"/>
    </xf>
    <xf numFmtId="2" fontId="0" fillId="34" borderId="10" xfId="0" applyNumberFormat="1" applyFill="1" applyBorder="1" applyAlignment="1">
      <alignment/>
    </xf>
    <xf numFmtId="0" fontId="5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" fillId="34" borderId="12" xfId="0" applyNumberFormat="1" applyFont="1" applyFill="1" applyBorder="1" applyAlignment="1">
      <alignment horizontal="center" readingOrder="2"/>
    </xf>
    <xf numFmtId="0" fontId="51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2" fontId="53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1" xfId="0" applyFont="1" applyFill="1" applyBorder="1" applyAlignment="1">
      <alignment horizontal="center" vertical="center" readingOrder="2"/>
    </xf>
    <xf numFmtId="2" fontId="2" fillId="0" borderId="10" xfId="0" applyNumberFormat="1" applyFont="1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50.57421875" style="19" customWidth="1"/>
    <col min="3" max="3" width="6.8515625" style="5" bestFit="1" customWidth="1"/>
    <col min="4" max="4" width="6.8515625" style="5" customWidth="1"/>
    <col min="5" max="5" width="6.28125" style="5" customWidth="1"/>
    <col min="6" max="6" width="6.57421875" style="0" bestFit="1" customWidth="1"/>
    <col min="7" max="8" width="6.57421875" style="0" customWidth="1"/>
    <col min="9" max="10" width="7.8515625" style="0" bestFit="1" customWidth="1"/>
    <col min="11" max="12" width="7.421875" style="5" bestFit="1" customWidth="1"/>
    <col min="13" max="13" width="24.57421875" style="0" customWidth="1"/>
    <col min="14" max="14" width="6.421875" style="0" bestFit="1" customWidth="1"/>
    <col min="15" max="16" width="8.8515625" style="0" customWidth="1"/>
    <col min="17" max="18" width="6.8515625" style="0" bestFit="1" customWidth="1"/>
    <col min="19" max="19" width="6.28125" style="0" customWidth="1"/>
    <col min="20" max="20" width="7.140625" style="0" customWidth="1"/>
    <col min="21" max="21" width="7.57421875" style="0" customWidth="1"/>
    <col min="22" max="22" width="6.8515625" style="0" customWidth="1"/>
    <col min="23" max="23" width="6.28125" style="0" customWidth="1"/>
    <col min="24" max="24" width="6.57421875" style="0" customWidth="1"/>
    <col min="25" max="26" width="6.421875" style="0" customWidth="1"/>
    <col min="27" max="28" width="5.8515625" style="0" customWidth="1"/>
  </cols>
  <sheetData>
    <row r="1" spans="3:18" ht="26.25" customHeight="1">
      <c r="C1" s="80" t="s">
        <v>25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2"/>
      <c r="P1" s="2"/>
      <c r="Q1" s="2"/>
      <c r="R1" s="2"/>
    </row>
    <row r="2" spans="1:28" ht="14.25" customHeight="1">
      <c r="A2" s="69"/>
      <c r="B2" s="65" t="s">
        <v>22</v>
      </c>
      <c r="C2" s="76" t="s">
        <v>9</v>
      </c>
      <c r="D2" s="31" t="s">
        <v>11</v>
      </c>
      <c r="E2" s="81" t="s">
        <v>13</v>
      </c>
      <c r="F2" s="82"/>
      <c r="G2" s="42" t="s">
        <v>29</v>
      </c>
      <c r="H2" s="42" t="s">
        <v>29</v>
      </c>
      <c r="I2" s="67" t="s">
        <v>23</v>
      </c>
      <c r="J2" s="67" t="s">
        <v>10</v>
      </c>
      <c r="K2" s="74" t="s">
        <v>1</v>
      </c>
      <c r="L2" s="74" t="s">
        <v>0</v>
      </c>
      <c r="N2" s="11"/>
      <c r="O2" s="71" t="s">
        <v>15</v>
      </c>
      <c r="P2" s="72"/>
      <c r="Q2" s="72"/>
      <c r="R2" s="73"/>
      <c r="S2" s="78" t="s">
        <v>39</v>
      </c>
      <c r="T2" s="78"/>
      <c r="U2" s="78"/>
      <c r="V2" s="78"/>
      <c r="W2" s="78"/>
      <c r="X2" s="78"/>
      <c r="Y2" s="78"/>
      <c r="Z2" s="78"/>
      <c r="AA2" s="78"/>
      <c r="AB2" s="78"/>
    </row>
    <row r="3" spans="1:28" ht="14.25" customHeight="1">
      <c r="A3" s="68"/>
      <c r="B3" s="66"/>
      <c r="C3" s="77"/>
      <c r="D3" s="32" t="s">
        <v>12</v>
      </c>
      <c r="E3" s="9">
        <v>7</v>
      </c>
      <c r="F3" s="20">
        <v>100</v>
      </c>
      <c r="G3" s="43">
        <v>2</v>
      </c>
      <c r="H3" s="51">
        <v>100</v>
      </c>
      <c r="I3" s="68"/>
      <c r="J3" s="68"/>
      <c r="K3" s="75"/>
      <c r="L3" s="75"/>
      <c r="M3" s="14" t="s">
        <v>3</v>
      </c>
      <c r="N3" s="11" t="s">
        <v>4</v>
      </c>
      <c r="O3" s="27" t="s">
        <v>14</v>
      </c>
      <c r="P3" s="6" t="s">
        <v>8</v>
      </c>
      <c r="Q3" s="6" t="s">
        <v>7</v>
      </c>
      <c r="R3" s="6" t="s">
        <v>6</v>
      </c>
      <c r="S3" s="47" t="s">
        <v>38</v>
      </c>
      <c r="T3" s="47" t="s">
        <v>37</v>
      </c>
      <c r="U3" s="47" t="s">
        <v>36</v>
      </c>
      <c r="V3" s="47" t="s">
        <v>35</v>
      </c>
      <c r="W3" s="47" t="s">
        <v>34</v>
      </c>
      <c r="X3" s="47" t="s">
        <v>33</v>
      </c>
      <c r="Y3" s="47" t="s">
        <v>32</v>
      </c>
      <c r="Z3" s="47" t="s">
        <v>8</v>
      </c>
      <c r="AA3" s="47" t="s">
        <v>7</v>
      </c>
      <c r="AB3" s="47" t="s">
        <v>6</v>
      </c>
    </row>
    <row r="4" spans="1:28" ht="17.25" customHeight="1">
      <c r="A4" s="68"/>
      <c r="B4" s="66"/>
      <c r="C4" s="15" t="s">
        <v>2</v>
      </c>
      <c r="D4" s="33" t="s">
        <v>28</v>
      </c>
      <c r="E4" s="16" t="s">
        <v>5</v>
      </c>
      <c r="F4" s="17" t="s">
        <v>5</v>
      </c>
      <c r="G4" s="44" t="s">
        <v>5</v>
      </c>
      <c r="H4" s="44" t="s">
        <v>5</v>
      </c>
      <c r="I4" s="18" t="s">
        <v>24</v>
      </c>
      <c r="J4" s="41" t="s">
        <v>19</v>
      </c>
      <c r="K4" s="26" t="s">
        <v>16</v>
      </c>
      <c r="L4" s="26" t="s">
        <v>16</v>
      </c>
      <c r="M4" s="13"/>
      <c r="N4" s="12"/>
      <c r="O4" s="28" t="s">
        <v>18</v>
      </c>
      <c r="P4" s="7" t="s">
        <v>26</v>
      </c>
      <c r="Q4" s="7" t="s">
        <v>2</v>
      </c>
      <c r="R4" s="7" t="s">
        <v>27</v>
      </c>
      <c r="S4" s="48" t="s">
        <v>2</v>
      </c>
      <c r="T4" s="48" t="s">
        <v>2</v>
      </c>
      <c r="U4" s="48" t="s">
        <v>31</v>
      </c>
      <c r="V4" s="48" t="s">
        <v>21</v>
      </c>
      <c r="W4" s="48" t="s">
        <v>30</v>
      </c>
      <c r="X4" s="48" t="s">
        <v>21</v>
      </c>
      <c r="Y4" s="48" t="s">
        <v>21</v>
      </c>
      <c r="Z4" s="48" t="s">
        <v>31</v>
      </c>
      <c r="AA4" s="48" t="s">
        <v>21</v>
      </c>
      <c r="AB4" s="48" t="s">
        <v>21</v>
      </c>
    </row>
    <row r="5" spans="2:28" ht="12" customHeight="1">
      <c r="B5" s="37"/>
      <c r="C5" s="4">
        <f>D5+E5+G5+I5+J5+K5+L5</f>
        <v>14.449265220433869</v>
      </c>
      <c r="D5" s="34">
        <f>O5/6.5</f>
        <v>4</v>
      </c>
      <c r="E5" s="10">
        <f>F5/14.29</f>
        <v>2.44926522043387</v>
      </c>
      <c r="F5" s="10">
        <f>SUM(P5:R5)</f>
        <v>35</v>
      </c>
      <c r="G5" s="45">
        <f>H5/50</f>
        <v>0</v>
      </c>
      <c r="H5" s="50">
        <f>SUM(S5:AB5)</f>
        <v>0</v>
      </c>
      <c r="I5" s="1"/>
      <c r="J5" s="1">
        <v>6</v>
      </c>
      <c r="K5" s="4"/>
      <c r="L5" s="4">
        <v>2</v>
      </c>
      <c r="M5" s="46" t="s">
        <v>41</v>
      </c>
      <c r="N5" s="3">
        <v>1</v>
      </c>
      <c r="O5" s="29">
        <v>26</v>
      </c>
      <c r="P5" s="8">
        <v>5</v>
      </c>
      <c r="Q5" s="8">
        <v>0</v>
      </c>
      <c r="R5" s="8">
        <v>30</v>
      </c>
      <c r="S5" s="49"/>
      <c r="T5" s="49"/>
      <c r="U5" s="49"/>
      <c r="V5" s="49"/>
      <c r="W5" s="49"/>
      <c r="X5" s="49"/>
      <c r="Y5" s="49"/>
      <c r="Z5" s="49"/>
      <c r="AA5" s="49"/>
      <c r="AB5" s="49"/>
    </row>
    <row r="6" spans="1:28" ht="12" customHeight="1">
      <c r="A6" s="19"/>
      <c r="B6" s="83" t="s">
        <v>49</v>
      </c>
      <c r="C6" s="4">
        <f aca="true" t="shared" si="0" ref="C6:C17">D6+E6+G6+I6+J6+K6+L6</f>
        <v>5.076923076923077</v>
      </c>
      <c r="D6" s="34">
        <f aca="true" t="shared" si="1" ref="D6:D17">O6/6.5</f>
        <v>3.076923076923077</v>
      </c>
      <c r="E6" s="10">
        <f aca="true" t="shared" si="2" ref="E6:E17">F6/14.29</f>
        <v>0</v>
      </c>
      <c r="F6" s="10">
        <f aca="true" t="shared" si="3" ref="F6:F17">SUM(P6:R6)</f>
        <v>0</v>
      </c>
      <c r="G6" s="45">
        <f aca="true" t="shared" si="4" ref="G6:G17">H6/50</f>
        <v>0</v>
      </c>
      <c r="H6" s="50">
        <f aca="true" t="shared" si="5" ref="H6:H17">SUM(S6:AB6)</f>
        <v>0</v>
      </c>
      <c r="I6" s="1"/>
      <c r="J6" s="1">
        <v>0</v>
      </c>
      <c r="K6" s="4"/>
      <c r="L6" s="4">
        <v>2</v>
      </c>
      <c r="M6" s="46" t="s">
        <v>42</v>
      </c>
      <c r="N6" s="3">
        <v>2</v>
      </c>
      <c r="O6" s="29">
        <v>20</v>
      </c>
      <c r="P6" s="8">
        <v>0</v>
      </c>
      <c r="Q6" s="8">
        <v>0</v>
      </c>
      <c r="R6" s="8">
        <v>0</v>
      </c>
      <c r="S6" s="49"/>
      <c r="T6" s="49"/>
      <c r="U6" s="49"/>
      <c r="V6" s="49"/>
      <c r="W6" s="49"/>
      <c r="X6" s="49"/>
      <c r="Y6" s="49"/>
      <c r="Z6" s="49"/>
      <c r="AA6" s="49"/>
      <c r="AB6" s="49"/>
    </row>
    <row r="7" spans="2:28" ht="12" customHeight="1">
      <c r="B7" s="84"/>
      <c r="C7" s="4">
        <f t="shared" si="0"/>
        <v>15.542321149808902</v>
      </c>
      <c r="D7" s="34">
        <f t="shared" si="1"/>
        <v>2.923076923076923</v>
      </c>
      <c r="E7" s="10">
        <f t="shared" si="2"/>
        <v>2.5192442267319803</v>
      </c>
      <c r="F7" s="10">
        <f t="shared" si="3"/>
        <v>36</v>
      </c>
      <c r="G7" s="45">
        <f t="shared" si="4"/>
        <v>0</v>
      </c>
      <c r="H7" s="50">
        <f t="shared" si="5"/>
        <v>0</v>
      </c>
      <c r="I7" s="1"/>
      <c r="J7" s="1">
        <v>5.1</v>
      </c>
      <c r="K7" s="4">
        <v>2</v>
      </c>
      <c r="L7" s="4">
        <v>3</v>
      </c>
      <c r="M7" s="46" t="s">
        <v>43</v>
      </c>
      <c r="N7" s="3">
        <v>3</v>
      </c>
      <c r="O7" s="29">
        <v>19</v>
      </c>
      <c r="P7" s="8">
        <v>15</v>
      </c>
      <c r="Q7" s="8">
        <v>1</v>
      </c>
      <c r="R7" s="8">
        <v>20</v>
      </c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2:28" ht="12" customHeight="1">
      <c r="B8" s="85"/>
      <c r="C8" s="4">
        <f t="shared" si="0"/>
        <v>14.277369865963287</v>
      </c>
      <c r="D8" s="34">
        <f t="shared" si="1"/>
        <v>3.5384615384615383</v>
      </c>
      <c r="E8" s="10">
        <f t="shared" si="2"/>
        <v>3.6389083275017495</v>
      </c>
      <c r="F8" s="10">
        <f t="shared" si="3"/>
        <v>52</v>
      </c>
      <c r="G8" s="45">
        <f t="shared" si="4"/>
        <v>0</v>
      </c>
      <c r="H8" s="50">
        <f t="shared" si="5"/>
        <v>0</v>
      </c>
      <c r="I8" s="1"/>
      <c r="J8" s="1">
        <v>5.1</v>
      </c>
      <c r="K8" s="4"/>
      <c r="L8" s="4">
        <v>2</v>
      </c>
      <c r="M8" s="46" t="s">
        <v>44</v>
      </c>
      <c r="N8" s="3">
        <v>4</v>
      </c>
      <c r="O8" s="29">
        <v>23</v>
      </c>
      <c r="P8" s="8">
        <v>30</v>
      </c>
      <c r="Q8" s="8">
        <v>2</v>
      </c>
      <c r="R8" s="8">
        <v>20</v>
      </c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2:28" ht="12" customHeight="1">
      <c r="B9" s="84"/>
      <c r="C9" s="4">
        <f t="shared" si="0"/>
        <v>14.437530279377725</v>
      </c>
      <c r="D9" s="34">
        <f t="shared" si="1"/>
        <v>2.769230769230769</v>
      </c>
      <c r="E9" s="10">
        <f t="shared" si="2"/>
        <v>5.668299510146956</v>
      </c>
      <c r="F9" s="10">
        <f t="shared" si="3"/>
        <v>81</v>
      </c>
      <c r="G9" s="45">
        <f t="shared" si="4"/>
        <v>0</v>
      </c>
      <c r="H9" s="50">
        <f t="shared" si="5"/>
        <v>0</v>
      </c>
      <c r="I9" s="1"/>
      <c r="J9" s="1">
        <v>4</v>
      </c>
      <c r="K9" s="4"/>
      <c r="L9" s="4">
        <v>2</v>
      </c>
      <c r="M9" s="46" t="s">
        <v>45</v>
      </c>
      <c r="N9" s="3">
        <v>5</v>
      </c>
      <c r="O9" s="29">
        <v>18</v>
      </c>
      <c r="P9" s="8">
        <v>50</v>
      </c>
      <c r="Q9" s="8">
        <v>1</v>
      </c>
      <c r="R9" s="8">
        <v>30</v>
      </c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2:28" ht="12" customHeight="1">
      <c r="B10" s="83"/>
      <c r="C10" s="4">
        <f t="shared" si="0"/>
        <v>18.017656241589062</v>
      </c>
      <c r="D10" s="34">
        <f t="shared" si="1"/>
        <v>2.769230769230769</v>
      </c>
      <c r="E10" s="10">
        <f t="shared" si="2"/>
        <v>5.248425472358293</v>
      </c>
      <c r="F10" s="10">
        <f t="shared" si="3"/>
        <v>75</v>
      </c>
      <c r="G10" s="45">
        <f t="shared" si="4"/>
        <v>0</v>
      </c>
      <c r="H10" s="50">
        <f t="shared" si="5"/>
        <v>0</v>
      </c>
      <c r="I10" s="1"/>
      <c r="J10" s="1">
        <v>6</v>
      </c>
      <c r="K10" s="4">
        <v>2</v>
      </c>
      <c r="L10" s="4">
        <v>2</v>
      </c>
      <c r="M10" s="46" t="s">
        <v>46</v>
      </c>
      <c r="N10" s="3">
        <v>6</v>
      </c>
      <c r="O10" s="29">
        <v>18</v>
      </c>
      <c r="P10" s="8">
        <v>35</v>
      </c>
      <c r="Q10" s="8">
        <v>15</v>
      </c>
      <c r="R10" s="8">
        <v>25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2:28" ht="12" customHeight="1">
      <c r="B11" s="83"/>
      <c r="C11" s="4">
        <f t="shared" si="0"/>
        <v>16.679404640146416</v>
      </c>
      <c r="D11" s="34">
        <f t="shared" si="1"/>
        <v>3.230769230769231</v>
      </c>
      <c r="E11" s="10">
        <f t="shared" si="2"/>
        <v>4.548635409377187</v>
      </c>
      <c r="F11" s="10">
        <f t="shared" si="3"/>
        <v>65</v>
      </c>
      <c r="G11" s="45">
        <f t="shared" si="4"/>
        <v>0</v>
      </c>
      <c r="H11" s="50">
        <f t="shared" si="5"/>
        <v>0</v>
      </c>
      <c r="I11" s="1"/>
      <c r="J11" s="1">
        <v>5.3</v>
      </c>
      <c r="K11" s="4">
        <v>1.6</v>
      </c>
      <c r="L11" s="4">
        <v>2</v>
      </c>
      <c r="M11" s="46" t="s">
        <v>47</v>
      </c>
      <c r="N11" s="3">
        <v>7</v>
      </c>
      <c r="O11" s="29">
        <v>21</v>
      </c>
      <c r="P11" s="8">
        <v>25</v>
      </c>
      <c r="Q11" s="8">
        <v>10</v>
      </c>
      <c r="R11" s="8">
        <v>30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12" customHeight="1">
      <c r="A12" s="19"/>
      <c r="B12" s="83" t="s">
        <v>49</v>
      </c>
      <c r="C12" s="4">
        <f t="shared" si="0"/>
        <v>7.615384615384615</v>
      </c>
      <c r="D12" s="34">
        <f t="shared" si="1"/>
        <v>2.6153846153846154</v>
      </c>
      <c r="E12" s="10">
        <f t="shared" si="2"/>
        <v>0</v>
      </c>
      <c r="F12" s="10">
        <f t="shared" si="3"/>
        <v>0</v>
      </c>
      <c r="G12" s="45">
        <f t="shared" si="4"/>
        <v>0</v>
      </c>
      <c r="H12" s="50">
        <f t="shared" si="5"/>
        <v>0</v>
      </c>
      <c r="I12" s="1"/>
      <c r="J12" s="1">
        <v>3</v>
      </c>
      <c r="K12" s="4"/>
      <c r="L12" s="4">
        <v>2</v>
      </c>
      <c r="M12" s="46" t="s">
        <v>48</v>
      </c>
      <c r="N12" s="3">
        <v>8</v>
      </c>
      <c r="O12" s="29">
        <v>17</v>
      </c>
      <c r="P12" s="8">
        <v>0</v>
      </c>
      <c r="Q12" s="8">
        <v>0</v>
      </c>
      <c r="R12" s="8">
        <v>0</v>
      </c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2:28" ht="12" customHeight="1">
      <c r="B13" s="36"/>
      <c r="C13" s="4">
        <f t="shared" si="0"/>
        <v>0</v>
      </c>
      <c r="D13" s="34">
        <f t="shared" si="1"/>
        <v>0</v>
      </c>
      <c r="E13" s="10">
        <f t="shared" si="2"/>
        <v>0</v>
      </c>
      <c r="F13" s="10">
        <f t="shared" si="3"/>
        <v>0</v>
      </c>
      <c r="G13" s="45">
        <f t="shared" si="4"/>
        <v>0</v>
      </c>
      <c r="H13" s="50">
        <f t="shared" si="5"/>
        <v>0</v>
      </c>
      <c r="I13" s="1"/>
      <c r="J13" s="1"/>
      <c r="K13" s="4"/>
      <c r="L13" s="4"/>
      <c r="M13" s="46"/>
      <c r="N13" s="3">
        <v>9</v>
      </c>
      <c r="O13" s="29"/>
      <c r="P13" s="8"/>
      <c r="Q13" s="8"/>
      <c r="R13" s="8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2:28" ht="12" customHeight="1">
      <c r="B14" s="36"/>
      <c r="C14" s="4">
        <f t="shared" si="0"/>
        <v>0</v>
      </c>
      <c r="D14" s="34">
        <f t="shared" si="1"/>
        <v>0</v>
      </c>
      <c r="E14" s="10">
        <f t="shared" si="2"/>
        <v>0</v>
      </c>
      <c r="F14" s="10">
        <f t="shared" si="3"/>
        <v>0</v>
      </c>
      <c r="G14" s="45">
        <f t="shared" si="4"/>
        <v>0</v>
      </c>
      <c r="H14" s="50">
        <f t="shared" si="5"/>
        <v>0</v>
      </c>
      <c r="I14" s="1"/>
      <c r="J14" s="1"/>
      <c r="K14" s="4"/>
      <c r="L14" s="4"/>
      <c r="M14" s="46"/>
      <c r="N14" s="3">
        <v>10</v>
      </c>
      <c r="O14" s="30"/>
      <c r="P14" s="8"/>
      <c r="Q14" s="8"/>
      <c r="R14" s="8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2:28" ht="12" customHeight="1">
      <c r="B15" s="36"/>
      <c r="C15" s="4">
        <f t="shared" si="0"/>
        <v>0</v>
      </c>
      <c r="D15" s="34">
        <f t="shared" si="1"/>
        <v>0</v>
      </c>
      <c r="E15" s="10">
        <f t="shared" si="2"/>
        <v>0</v>
      </c>
      <c r="F15" s="10">
        <f t="shared" si="3"/>
        <v>0</v>
      </c>
      <c r="G15" s="45">
        <f t="shared" si="4"/>
        <v>0</v>
      </c>
      <c r="H15" s="50">
        <f t="shared" si="5"/>
        <v>0</v>
      </c>
      <c r="I15" s="1"/>
      <c r="J15" s="1"/>
      <c r="K15" s="4"/>
      <c r="L15" s="4"/>
      <c r="M15" s="46"/>
      <c r="N15" s="3">
        <v>11</v>
      </c>
      <c r="O15" s="29"/>
      <c r="P15" s="8"/>
      <c r="Q15" s="8"/>
      <c r="R15" s="8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2:28" ht="12" customHeight="1">
      <c r="B16" s="36"/>
      <c r="C16" s="4">
        <f t="shared" si="0"/>
        <v>0</v>
      </c>
      <c r="D16" s="34">
        <f t="shared" si="1"/>
        <v>0</v>
      </c>
      <c r="E16" s="10">
        <f t="shared" si="2"/>
        <v>0</v>
      </c>
      <c r="F16" s="10">
        <f t="shared" si="3"/>
        <v>0</v>
      </c>
      <c r="G16" s="45">
        <f t="shared" si="4"/>
        <v>0</v>
      </c>
      <c r="H16" s="50">
        <f t="shared" si="5"/>
        <v>0</v>
      </c>
      <c r="I16" s="1"/>
      <c r="J16" s="1"/>
      <c r="K16" s="4"/>
      <c r="L16" s="4"/>
      <c r="M16" s="46"/>
      <c r="N16" s="3">
        <v>12</v>
      </c>
      <c r="O16" s="29"/>
      <c r="P16" s="8"/>
      <c r="Q16" s="8"/>
      <c r="R16" s="8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12" customHeight="1">
      <c r="A17" s="19"/>
      <c r="B17" s="36"/>
      <c r="C17" s="4">
        <f t="shared" si="0"/>
        <v>0</v>
      </c>
      <c r="D17" s="34">
        <f t="shared" si="1"/>
        <v>0</v>
      </c>
      <c r="E17" s="10">
        <f t="shared" si="2"/>
        <v>0</v>
      </c>
      <c r="F17" s="10">
        <f t="shared" si="3"/>
        <v>0</v>
      </c>
      <c r="G17" s="45">
        <f t="shared" si="4"/>
        <v>0</v>
      </c>
      <c r="H17" s="50">
        <f t="shared" si="5"/>
        <v>0</v>
      </c>
      <c r="I17" s="1"/>
      <c r="J17" s="1"/>
      <c r="K17" s="4"/>
      <c r="L17" s="4"/>
      <c r="M17" s="46"/>
      <c r="N17" s="3">
        <v>13</v>
      </c>
      <c r="O17" s="29"/>
      <c r="P17" s="8"/>
      <c r="Q17" s="8"/>
      <c r="R17" s="8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2:18" s="24" customFormat="1" ht="12.75" customHeight="1">
      <c r="B18" s="35"/>
      <c r="C18" s="79"/>
      <c r="D18" s="55"/>
      <c r="E18" s="55"/>
      <c r="F18" s="55"/>
      <c r="G18" s="55"/>
      <c r="H18" s="55"/>
      <c r="I18" s="55"/>
      <c r="J18" s="55"/>
      <c r="K18" s="55"/>
      <c r="L18" s="38"/>
      <c r="M18" s="35"/>
      <c r="N18" s="70"/>
      <c r="O18" s="56"/>
      <c r="P18" s="40"/>
      <c r="Q18" s="79"/>
      <c r="R18" s="79"/>
    </row>
    <row r="19" spans="2:18" s="24" customFormat="1" ht="12.75" customHeight="1">
      <c r="B19" s="23"/>
      <c r="C19" s="60"/>
      <c r="D19" s="61"/>
      <c r="E19" s="61"/>
      <c r="F19" s="22"/>
      <c r="G19" s="22"/>
      <c r="H19" s="22"/>
      <c r="I19" s="22"/>
      <c r="J19" s="22"/>
      <c r="K19" s="22"/>
      <c r="L19" s="22"/>
      <c r="M19" s="21"/>
      <c r="N19" s="21"/>
      <c r="O19" s="57"/>
      <c r="P19" s="57"/>
      <c r="Q19" s="58"/>
      <c r="R19" s="22"/>
    </row>
    <row r="20" spans="2:18" s="24" customFormat="1" ht="12.75" customHeight="1">
      <c r="B20" s="23"/>
      <c r="C20" s="79"/>
      <c r="D20" s="55"/>
      <c r="E20" s="55"/>
      <c r="F20" s="55"/>
      <c r="G20" s="55"/>
      <c r="H20" s="55"/>
      <c r="I20" s="55"/>
      <c r="J20" s="55"/>
      <c r="K20" s="55"/>
      <c r="L20" s="22"/>
      <c r="M20" s="57"/>
      <c r="N20" s="57"/>
      <c r="O20" s="58"/>
      <c r="P20" s="39"/>
      <c r="Q20" s="55"/>
      <c r="R20" s="56"/>
    </row>
    <row r="21" spans="2:18" s="24" customFormat="1" ht="12.75" customHeight="1">
      <c r="B21" s="63" t="s">
        <v>17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58"/>
      <c r="N21" s="58"/>
      <c r="O21" s="25"/>
      <c r="P21" s="25"/>
      <c r="Q21" s="25"/>
      <c r="R21" s="25"/>
    </row>
    <row r="22" spans="2:18" s="24" customFormat="1" ht="12.75">
      <c r="B22" s="63" t="s">
        <v>40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58"/>
      <c r="N22" s="58"/>
      <c r="O22" s="25"/>
      <c r="P22" s="25"/>
      <c r="Q22" s="25"/>
      <c r="R22" s="25"/>
    </row>
    <row r="23" spans="2:18" s="24" customFormat="1" ht="12.75">
      <c r="B23" s="63" t="s">
        <v>20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8"/>
      <c r="N23" s="58"/>
      <c r="O23" s="25"/>
      <c r="P23" s="25"/>
      <c r="Q23" s="25"/>
      <c r="R23" s="25"/>
    </row>
    <row r="24" spans="2:14" ht="12.75"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3:14" ht="12.75">
      <c r="C25" s="59"/>
      <c r="D25" s="59"/>
      <c r="E25" s="59"/>
      <c r="F25" s="62"/>
      <c r="G25" s="62"/>
      <c r="H25" s="62"/>
      <c r="I25" s="62"/>
      <c r="J25" s="62"/>
      <c r="K25" s="59"/>
      <c r="L25" s="59"/>
      <c r="M25" s="62"/>
      <c r="N25" s="62"/>
    </row>
    <row r="27" spans="2:14" ht="12.75">
      <c r="B27" s="52"/>
      <c r="C27" s="53"/>
      <c r="D27" s="53"/>
      <c r="E27" s="53"/>
      <c r="F27" s="54"/>
      <c r="G27" s="54"/>
      <c r="H27" s="54"/>
      <c r="I27" s="54"/>
      <c r="J27" s="54"/>
      <c r="K27" s="53"/>
      <c r="L27" s="53"/>
      <c r="M27" s="54"/>
      <c r="N27" s="54"/>
    </row>
  </sheetData>
  <sheetProtection/>
  <mergeCells count="27">
    <mergeCell ref="S2:AB2"/>
    <mergeCell ref="Q18:R18"/>
    <mergeCell ref="C1:N1"/>
    <mergeCell ref="K2:K3"/>
    <mergeCell ref="B21:N21"/>
    <mergeCell ref="B22:N22"/>
    <mergeCell ref="C18:E18"/>
    <mergeCell ref="C20:E20"/>
    <mergeCell ref="F20:K20"/>
    <mergeCell ref="E2:F2"/>
    <mergeCell ref="F18:K18"/>
    <mergeCell ref="B2:B4"/>
    <mergeCell ref="I2:I3"/>
    <mergeCell ref="A2:A4"/>
    <mergeCell ref="N18:O18"/>
    <mergeCell ref="O2:R2"/>
    <mergeCell ref="L2:L3"/>
    <mergeCell ref="C2:C3"/>
    <mergeCell ref="J2:J3"/>
    <mergeCell ref="B27:N27"/>
    <mergeCell ref="Q20:R20"/>
    <mergeCell ref="M20:O20"/>
    <mergeCell ref="B24:N24"/>
    <mergeCell ref="C19:E19"/>
    <mergeCell ref="C25:N25"/>
    <mergeCell ref="B23:N23"/>
    <mergeCell ref="O19:Q1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MS</cp:lastModifiedBy>
  <cp:lastPrinted>2012-02-04T17:27:50Z</cp:lastPrinted>
  <dcterms:created xsi:type="dcterms:W3CDTF">2006-08-03T17:46:29Z</dcterms:created>
  <dcterms:modified xsi:type="dcterms:W3CDTF">2018-07-12T15:59:04Z</dcterms:modified>
  <cp:category/>
  <cp:version/>
  <cp:contentType/>
  <cp:contentStatus/>
</cp:coreProperties>
</file>